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00985243058\Desktop\"/>
    </mc:Choice>
  </mc:AlternateContent>
  <bookViews>
    <workbookView xWindow="0" yWindow="0" windowWidth="17280" windowHeight="7032" activeTab="1"/>
  </bookViews>
  <sheets>
    <sheet name="Instruções" sheetId="21" r:id="rId1"/>
    <sheet name="Orçamento" sheetId="20" r:id="rId2"/>
  </sheets>
  <calcPr calcId="162913"/>
</workbook>
</file>

<file path=xl/calcChain.xml><?xml version="1.0" encoding="utf-8"?>
<calcChain xmlns="http://schemas.openxmlformats.org/spreadsheetml/2006/main">
  <c r="H178" i="20" l="1"/>
  <c r="I177" i="20"/>
  <c r="I176" i="20"/>
  <c r="I175" i="20"/>
  <c r="I174" i="20"/>
  <c r="I173" i="20"/>
  <c r="I172" i="20"/>
  <c r="I171" i="20"/>
  <c r="I170" i="20"/>
  <c r="I169" i="20"/>
  <c r="H165" i="20"/>
  <c r="H204" i="20" s="1"/>
  <c r="H152" i="20"/>
  <c r="H203" i="20" s="1"/>
  <c r="H138" i="20"/>
  <c r="H201" i="20" s="1"/>
  <c r="H125" i="20"/>
  <c r="H200" i="20" s="1"/>
  <c r="H111" i="20"/>
  <c r="H58" i="20"/>
  <c r="H198" i="20" s="1"/>
  <c r="H71" i="20"/>
  <c r="H199" i="20" s="1"/>
  <c r="H85" i="20"/>
  <c r="H98" i="20"/>
  <c r="H44" i="20"/>
  <c r="H196" i="20" s="1"/>
  <c r="H31" i="20"/>
  <c r="H18" i="20"/>
  <c r="H207" i="20" l="1"/>
  <c r="H202" i="20"/>
  <c r="H197" i="20"/>
  <c r="H195" i="20"/>
  <c r="G37" i="20"/>
  <c r="I37" i="20" s="1"/>
  <c r="G38" i="20"/>
  <c r="I38" i="20" s="1"/>
  <c r="G39" i="20"/>
  <c r="I39" i="20" s="1"/>
  <c r="G40" i="20"/>
  <c r="I40" i="20" s="1"/>
  <c r="G41" i="20"/>
  <c r="I41" i="20" s="1"/>
  <c r="I42" i="20"/>
  <c r="G43" i="20"/>
  <c r="I43" i="20" s="1"/>
  <c r="G36" i="20"/>
  <c r="I36" i="20" s="1"/>
  <c r="I35" i="20"/>
  <c r="G24" i="20"/>
  <c r="I24" i="20" s="1"/>
  <c r="G25" i="20"/>
  <c r="I25" i="20" s="1"/>
  <c r="G26" i="20"/>
  <c r="I26" i="20" s="1"/>
  <c r="G27" i="20"/>
  <c r="I27" i="20" s="1"/>
  <c r="G28" i="20"/>
  <c r="I28" i="20" s="1"/>
  <c r="G29" i="20"/>
  <c r="I29" i="20" s="1"/>
  <c r="I30" i="20"/>
  <c r="G23" i="20"/>
  <c r="I23" i="20" s="1"/>
  <c r="I22" i="20"/>
  <c r="H194" i="20" l="1"/>
  <c r="H206" i="20" s="1"/>
  <c r="H209" i="20" s="1"/>
  <c r="G44" i="20"/>
  <c r="G31" i="20"/>
  <c r="I31" i="20" s="1"/>
  <c r="G97" i="20"/>
  <c r="I97" i="20" s="1"/>
  <c r="G96" i="20"/>
  <c r="I96" i="20" s="1"/>
  <c r="G95" i="20"/>
  <c r="I95" i="20" s="1"/>
  <c r="G94" i="20"/>
  <c r="I94" i="20" s="1"/>
  <c r="G93" i="20"/>
  <c r="I93" i="20" s="1"/>
  <c r="G92" i="20"/>
  <c r="I92" i="20" s="1"/>
  <c r="G91" i="20"/>
  <c r="I91" i="20" s="1"/>
  <c r="G90" i="20"/>
  <c r="I90" i="20" s="1"/>
  <c r="G89" i="20"/>
  <c r="I89" i="20" s="1"/>
  <c r="I196" i="20" l="1"/>
  <c r="I44" i="20"/>
  <c r="G98" i="20"/>
  <c r="I98" i="20" s="1"/>
  <c r="G178" i="20"/>
  <c r="G164" i="20"/>
  <c r="I164" i="20" s="1"/>
  <c r="G163" i="20"/>
  <c r="I163" i="20" s="1"/>
  <c r="G162" i="20"/>
  <c r="I162" i="20" s="1"/>
  <c r="G161" i="20"/>
  <c r="I161" i="20" s="1"/>
  <c r="G160" i="20"/>
  <c r="I160" i="20" s="1"/>
  <c r="G159" i="20"/>
  <c r="I159" i="20" s="1"/>
  <c r="G158" i="20"/>
  <c r="I158" i="20" s="1"/>
  <c r="G157" i="20"/>
  <c r="I157" i="20" s="1"/>
  <c r="G156" i="20"/>
  <c r="I156" i="20" s="1"/>
  <c r="G151" i="20"/>
  <c r="I151" i="20" s="1"/>
  <c r="G150" i="20"/>
  <c r="I150" i="20" s="1"/>
  <c r="G149" i="20"/>
  <c r="I149" i="20" s="1"/>
  <c r="G148" i="20"/>
  <c r="I148" i="20" s="1"/>
  <c r="G147" i="20"/>
  <c r="I147" i="20" s="1"/>
  <c r="G146" i="20"/>
  <c r="I146" i="20" s="1"/>
  <c r="G145" i="20"/>
  <c r="I145" i="20" s="1"/>
  <c r="G144" i="20"/>
  <c r="I144" i="20" s="1"/>
  <c r="G143" i="20"/>
  <c r="I143" i="20" s="1"/>
  <c r="G137" i="20"/>
  <c r="I137" i="20" s="1"/>
  <c r="G136" i="20"/>
  <c r="I136" i="20" s="1"/>
  <c r="G135" i="20"/>
  <c r="I135" i="20" s="1"/>
  <c r="G134" i="20"/>
  <c r="I134" i="20" s="1"/>
  <c r="G133" i="20"/>
  <c r="I133" i="20" s="1"/>
  <c r="G132" i="20"/>
  <c r="I132" i="20" s="1"/>
  <c r="G131" i="20"/>
  <c r="I131" i="20" s="1"/>
  <c r="G130" i="20"/>
  <c r="I130" i="20" s="1"/>
  <c r="G129" i="20"/>
  <c r="I129" i="20" s="1"/>
  <c r="G124" i="20"/>
  <c r="I124" i="20" s="1"/>
  <c r="G123" i="20"/>
  <c r="I123" i="20" s="1"/>
  <c r="G122" i="20"/>
  <c r="I122" i="20" s="1"/>
  <c r="G121" i="20"/>
  <c r="I121" i="20" s="1"/>
  <c r="G120" i="20"/>
  <c r="I120" i="20" s="1"/>
  <c r="G119" i="20"/>
  <c r="I119" i="20" s="1"/>
  <c r="G118" i="20"/>
  <c r="I118" i="20" s="1"/>
  <c r="G117" i="20"/>
  <c r="I117" i="20" s="1"/>
  <c r="G116" i="20"/>
  <c r="I116" i="20" s="1"/>
  <c r="G110" i="20"/>
  <c r="I110" i="20" s="1"/>
  <c r="G109" i="20"/>
  <c r="I109" i="20" s="1"/>
  <c r="G108" i="20"/>
  <c r="I108" i="20" s="1"/>
  <c r="G107" i="20"/>
  <c r="I107" i="20" s="1"/>
  <c r="G106" i="20"/>
  <c r="I106" i="20" s="1"/>
  <c r="G105" i="20"/>
  <c r="I105" i="20" s="1"/>
  <c r="G104" i="20"/>
  <c r="I104" i="20" s="1"/>
  <c r="G103" i="20"/>
  <c r="I103" i="20" s="1"/>
  <c r="G102" i="20"/>
  <c r="I102" i="20" s="1"/>
  <c r="G84" i="20"/>
  <c r="I84" i="20" s="1"/>
  <c r="G83" i="20"/>
  <c r="I83" i="20" s="1"/>
  <c r="G82" i="20"/>
  <c r="I82" i="20" s="1"/>
  <c r="G81" i="20"/>
  <c r="I81" i="20" s="1"/>
  <c r="G80" i="20"/>
  <c r="I80" i="20" s="1"/>
  <c r="G79" i="20"/>
  <c r="I79" i="20" s="1"/>
  <c r="G78" i="20"/>
  <c r="I78" i="20" s="1"/>
  <c r="G77" i="20"/>
  <c r="I77" i="20" s="1"/>
  <c r="G76" i="20"/>
  <c r="I76" i="20" s="1"/>
  <c r="G70" i="20"/>
  <c r="I70" i="20" s="1"/>
  <c r="G69" i="20"/>
  <c r="I69" i="20" s="1"/>
  <c r="G68" i="20"/>
  <c r="I68" i="20" s="1"/>
  <c r="G67" i="20"/>
  <c r="I67" i="20" s="1"/>
  <c r="G66" i="20"/>
  <c r="I66" i="20" s="1"/>
  <c r="G65" i="20"/>
  <c r="I65" i="20" s="1"/>
  <c r="G64" i="20"/>
  <c r="I64" i="20" s="1"/>
  <c r="G63" i="20"/>
  <c r="I63" i="20" s="1"/>
  <c r="G62" i="20"/>
  <c r="I62" i="20" s="1"/>
  <c r="G57" i="20"/>
  <c r="I57" i="20" s="1"/>
  <c r="G56" i="20"/>
  <c r="I56" i="20" s="1"/>
  <c r="G55" i="20"/>
  <c r="I55" i="20" s="1"/>
  <c r="G54" i="20"/>
  <c r="I54" i="20" s="1"/>
  <c r="G53" i="20"/>
  <c r="I53" i="20" s="1"/>
  <c r="G52" i="20"/>
  <c r="I52" i="20" s="1"/>
  <c r="I51" i="20"/>
  <c r="G50" i="20"/>
  <c r="I50" i="20" s="1"/>
  <c r="G49" i="20"/>
  <c r="I49" i="20" s="1"/>
  <c r="I9" i="20"/>
  <c r="G17" i="20"/>
  <c r="I17" i="20" s="1"/>
  <c r="G16" i="20"/>
  <c r="I16" i="20" s="1"/>
  <c r="G15" i="20"/>
  <c r="I15" i="20" s="1"/>
  <c r="G14" i="20"/>
  <c r="I14" i="20" s="1"/>
  <c r="G13" i="20"/>
  <c r="I13" i="20" s="1"/>
  <c r="G12" i="20"/>
  <c r="I12" i="20" s="1"/>
  <c r="G11" i="20"/>
  <c r="I11" i="20" s="1"/>
  <c r="G10" i="20"/>
  <c r="I10" i="20" s="1"/>
  <c r="I205" i="20" l="1"/>
  <c r="I178" i="20"/>
  <c r="G165" i="20"/>
  <c r="G152" i="20"/>
  <c r="G138" i="20"/>
  <c r="G125" i="20"/>
  <c r="G111" i="20"/>
  <c r="I111" i="20" s="1"/>
  <c r="G85" i="20"/>
  <c r="I85" i="20" s="1"/>
  <c r="G71" i="20"/>
  <c r="G18" i="20"/>
  <c r="G58" i="20"/>
  <c r="I195" i="20" l="1"/>
  <c r="I18" i="20"/>
  <c r="I204" i="20"/>
  <c r="I165" i="20"/>
  <c r="I203" i="20"/>
  <c r="I152" i="20"/>
  <c r="I201" i="20"/>
  <c r="I138" i="20"/>
  <c r="I200" i="20"/>
  <c r="I125" i="20"/>
  <c r="I199" i="20"/>
  <c r="I71" i="20"/>
  <c r="I198" i="20"/>
  <c r="I58" i="20"/>
  <c r="I197" i="20"/>
  <c r="I206" i="20" l="1"/>
  <c r="I207" i="20" l="1"/>
  <c r="I209" i="20"/>
  <c r="I202" i="20" l="1"/>
  <c r="I194" i="20"/>
</calcChain>
</file>

<file path=xl/comments1.xml><?xml version="1.0" encoding="utf-8"?>
<comments xmlns="http://schemas.openxmlformats.org/spreadsheetml/2006/main">
  <authors>
    <author>Usuario</author>
  </authors>
  <commentList>
    <comment ref="G76" authorId="0" shapeId="0">
      <text>
        <r>
          <rPr>
            <b/>
            <sz val="9"/>
            <color indexed="81"/>
            <rFont val="Arial"/>
            <family val="2"/>
          </rPr>
          <t>NÃO PREENCHER.</t>
        </r>
        <r>
          <rPr>
            <sz val="9"/>
            <color indexed="81"/>
            <rFont val="Arial"/>
            <family val="2"/>
          </rPr>
          <t xml:space="preserve">
Cálculo automático.
</t>
        </r>
      </text>
    </comment>
    <comment ref="G89" authorId="0" shapeId="0">
      <text>
        <r>
          <rPr>
            <b/>
            <sz val="9"/>
            <color indexed="81"/>
            <rFont val="Arial"/>
            <family val="2"/>
          </rPr>
          <t>NÃO PREENCHER.</t>
        </r>
        <r>
          <rPr>
            <sz val="9"/>
            <color indexed="81"/>
            <rFont val="Arial"/>
            <family val="2"/>
          </rPr>
          <t xml:space="preserve">
Cálculo automático.
</t>
        </r>
      </text>
    </comment>
    <comment ref="G116" authorId="0" shapeId="0">
      <text>
        <r>
          <rPr>
            <b/>
            <sz val="9"/>
            <color indexed="81"/>
            <rFont val="Arial"/>
            <family val="2"/>
          </rPr>
          <t>NÃO PREENCHER.</t>
        </r>
        <r>
          <rPr>
            <sz val="9"/>
            <color indexed="81"/>
            <rFont val="Arial"/>
            <family val="2"/>
          </rPr>
          <t xml:space="preserve">
Cálculo automático.
</t>
        </r>
      </text>
    </comment>
    <comment ref="G143" authorId="0" shapeId="0">
      <text>
        <r>
          <rPr>
            <b/>
            <sz val="9"/>
            <color indexed="81"/>
            <rFont val="Arial"/>
            <family val="2"/>
          </rPr>
          <t>NÃO PREENCHER.</t>
        </r>
        <r>
          <rPr>
            <sz val="9"/>
            <color indexed="81"/>
            <rFont val="Arial"/>
            <family val="2"/>
          </rPr>
          <t xml:space="preserve">
Cálculo automático.
</t>
        </r>
      </text>
    </comment>
  </commentList>
</comments>
</file>

<file path=xl/sharedStrings.xml><?xml version="1.0" encoding="utf-8"?>
<sst xmlns="http://schemas.openxmlformats.org/spreadsheetml/2006/main" count="187" uniqueCount="94">
  <si>
    <t>Despesas Correntes</t>
  </si>
  <si>
    <t>Passagens</t>
  </si>
  <si>
    <t>Diárias</t>
  </si>
  <si>
    <t>Despesas de Capital</t>
  </si>
  <si>
    <t>Despesas Acessórias de Importação</t>
  </si>
  <si>
    <t>Obras</t>
  </si>
  <si>
    <t>PLANILHA RESUMIDA</t>
  </si>
  <si>
    <t>Nº</t>
  </si>
  <si>
    <t>Valor (R$)</t>
  </si>
  <si>
    <t>Remuneração mensal (R$)</t>
  </si>
  <si>
    <t>Encargos mensal (R$)</t>
  </si>
  <si>
    <t>VALOR TOTAL DE PESSOAL CONTRATADO</t>
  </si>
  <si>
    <t>Pessoal Contratado (CLT ou RPA)</t>
  </si>
  <si>
    <t>Bolsas de Pesquisa ou Extensão para Professores e Servidores</t>
  </si>
  <si>
    <t>Modalidade da bolsa</t>
  </si>
  <si>
    <t>Bolsas para Estudantes</t>
  </si>
  <si>
    <t>VALOR TOTAL DE BOLSAS DE PESQUISA E EXTENSÃO</t>
  </si>
  <si>
    <t>VALOR TOTAL DE BOLSAS PARA ESTUDANTES</t>
  </si>
  <si>
    <t>PESSOAL</t>
  </si>
  <si>
    <t>PASSAGENS E DIÁRIAS</t>
  </si>
  <si>
    <t>Descrição do item</t>
  </si>
  <si>
    <t>Valor unitário (R$)</t>
  </si>
  <si>
    <t>VALOR TOTAL DE PASSAGENS</t>
  </si>
  <si>
    <t>VALOR TOTAL DE DIÁRIAS</t>
  </si>
  <si>
    <t>Serviços de Terceiros - Pessoa Jurídica</t>
  </si>
  <si>
    <t>MATERIAL DE CONSUMO</t>
  </si>
  <si>
    <t>Nacional</t>
  </si>
  <si>
    <t>Importado</t>
  </si>
  <si>
    <t>EQUIPAMENTO E MATERIAL PERMANENTE</t>
  </si>
  <si>
    <t>VALOR TOTAL IMPORTADO</t>
  </si>
  <si>
    <t>VALOR TOTAL NACIONAL</t>
  </si>
  <si>
    <t>VALOR TOTAL DESPESAS ACESSÓRIAS DE IMPORTAÇÃO</t>
  </si>
  <si>
    <t>OBRAS E INSTALAÇÕES</t>
  </si>
  <si>
    <t>VALOR TOTAL DE OBRAS E INSTALAÇÕES</t>
  </si>
  <si>
    <t>Pessoal - exceto bolsas de estudantes</t>
  </si>
  <si>
    <t>Pessoal - apenas bolsas de estudantes</t>
  </si>
  <si>
    <t>Equipamento e Mat. Perm. Importado</t>
  </si>
  <si>
    <t>Equipamento e Mat. Perm. Nacional</t>
  </si>
  <si>
    <t>Percentual</t>
  </si>
  <si>
    <t>Período 
(meses)</t>
  </si>
  <si>
    <t>Quantidade</t>
  </si>
  <si>
    <t>ORÇAMENTO DO PROJETO</t>
  </si>
  <si>
    <t>RESUMO</t>
  </si>
  <si>
    <t>Serviços de Terceiros - Pessoa Física</t>
  </si>
  <si>
    <t>SERVIÇO DE TERCEIROS</t>
  </si>
  <si>
    <t>Material de Consumo Nacional</t>
  </si>
  <si>
    <t>Material de Consumo Importado</t>
  </si>
  <si>
    <t>Serviço de Terceiros (PF + PJ + Despesas Importação)</t>
  </si>
  <si>
    <t>VALOR TOTAL SERVIÇO DE TERCEIROS PESSOA FÍSICA</t>
  </si>
  <si>
    <t>VALOR TOTAL SERVIÇO DE TERCEIROS PESSOA JURÍDICA</t>
  </si>
  <si>
    <t>Nome do Bolsista</t>
  </si>
  <si>
    <t>Nome / cargo ou função</t>
  </si>
  <si>
    <t>RESSARCIMENTOS</t>
  </si>
  <si>
    <t>ANEXO II</t>
  </si>
  <si>
    <t>Descrição do ressarcimento</t>
  </si>
  <si>
    <t>VALOR TOTAL DE RESSARCIMENTOS</t>
  </si>
  <si>
    <t>Total Geral (sem ressarcimento)</t>
  </si>
  <si>
    <t>Ressarcimentos</t>
  </si>
  <si>
    <t>Total Geral (com ressarcimento)</t>
  </si>
  <si>
    <t>Valor Executado (R$)</t>
  </si>
  <si>
    <t>Saldo (R$)</t>
  </si>
  <si>
    <t>INSTRUÇÕES DE USO DA PLANILHA</t>
  </si>
  <si>
    <t>Introdução</t>
  </si>
  <si>
    <t>Habilitação para macros</t>
  </si>
  <si>
    <t>Para que funcione corretamente, ao ser carregada no Excel, é necessário habilitar o uso de macros. A habilitação é feita respondendo positivamente à esta opção quando o arquivo é carregado.</t>
  </si>
  <si>
    <t>Adicionalmente a planilha está configurada no modo protegido. Nesse modo ela somente permite a inserção de dados em alguns campos. Não permite a inserção ou exclusão de linhas.</t>
  </si>
  <si>
    <t>Preenchimento</t>
  </si>
  <si>
    <t>O preenchimento é feito sequencialmente nos campos apropriados e de forma usual.</t>
  </si>
  <si>
    <t>Não se preocupe com as linhas não utilizadas de cada tabela. Elas serão automaticamente apagadas no momento de gerar o documento final.</t>
  </si>
  <si>
    <t>À medida que os valores numérios são inseridos as totalizações são calculadas de forma automática e transportadas para a planilha de resumo e de cálculo das taxas e ressarcimentos institucionais.</t>
  </si>
  <si>
    <t>Taxas e ressarcimentos</t>
  </si>
  <si>
    <t>A descrição e os valores percentuais das taxas e ressarcimentos previstos na resolução de pesquisa estão automaticamente preenchidos. Se forem cabidas modificações esteja certo(a) de que são permitidas para evitar que a tramitação do processo seja prejudicada.</t>
  </si>
  <si>
    <t>Resumo do Orçamento</t>
  </si>
  <si>
    <t>A última tabela (Planilha Resumida) contém o resumo do projeto. Ela é preenchida automaticamente com os dados das demais tabelas.</t>
  </si>
  <si>
    <t>Os valores presentes na Planilha Resumida devem ser copiados para os campos correspondentes da planilha financeira do SIGPEX.</t>
  </si>
  <si>
    <t>Compactação</t>
  </si>
  <si>
    <t xml:space="preserve">Após a conclusão do preenchimento, o botão "Compacta" deve ser clicado. Ele inicia um algoritmo que verifica as linhas de cada tabela que foram deixadas em branco e as oculta. Oculta também inteiramente as tabelas que não tiveram nenhum dado preenchido. </t>
  </si>
  <si>
    <t>Se, por alguma razão, for necessário inserir um dado novo após a planilha ter sido compactada, ela pode ser descompactada clicando no botão "Descompactar". Dessa forma ela passará a exibir integralmente todas as planilhas e as linhas em branco remanescentes.</t>
  </si>
  <si>
    <t>Gerar PDF</t>
  </si>
  <si>
    <t>Uma vez que o preenchimento da planilha esteja completo e ela esteja compactada, é possível gerar um documento no formato PDF com o conteúdo visível da planilha. Para isso é necessário clicar no botão "Gera PDF". Será solicitado o nome do arquivo a ser salvo. Será um arquivo no formato PDF, que poderá ser inserido no SPA.</t>
  </si>
  <si>
    <t>Não esqueça de salvar periodicamente a planilha para evitar que falhas de energia ou do sistema resultem em perdas de dados.</t>
  </si>
  <si>
    <t>A presente planilha foi desenhada para apresentar o detalhamento do orçamento do projeto. Essa versão contém alguns recursos de automação visando facilitar o preenchimento e a geração de arquivo PDF para ser inserido no SPA. Ela foi testada no MS Excel®.</t>
  </si>
  <si>
    <t>Aditivos de Valor</t>
  </si>
  <si>
    <t>As colunas "H" e "I" da planilha estão normalmente ocultas. Elas são destinadas a atender demandas relacionadas a aditivos de valor. A coluna "H" deve registrar os valores já gastos em cada item de financiamento. A coluna "I" calcula automaticamente o saldo resultando entre o valor aprovado menos o valor gasto.</t>
  </si>
  <si>
    <t>O botão "Adiciona Col" deve ser clicado para tornar visíveis as colunas "H" e "I". Para ocultar essas duas colunas, clique no botão "Suprime Col".</t>
  </si>
  <si>
    <t xml:space="preserve">A penúltima tabela descreve as taxas e ressarcimentos institucionais relativas ao projeto. Há dois modos de preenchimento dos valores: com base nos percentuais ou com base nos valores. </t>
  </si>
  <si>
    <t>No modo percentual os valores dos ressarcimentos e taxas são automaticamente calculados com base nos percentuais informados. Os precentuais são calculados sobre o valor total (bruto) do projeto, que inclui as taxas e ressarcimentos.</t>
  </si>
  <si>
    <t>No modo valor os valores dos ressarcimentos e taxas são informados na última coluna e os respectivos percentuais são calculados sobre o valor total (bruto) do projeto, que inclui as taxas e ressarcimentos.</t>
  </si>
  <si>
    <t>Não se aplica</t>
  </si>
  <si>
    <t>Reitor da UFSC</t>
  </si>
  <si>
    <t>______________</t>
  </si>
  <si>
    <t>Outro partícipe</t>
  </si>
  <si>
    <t>_______________</t>
  </si>
  <si>
    <t>Despesas administrativas da Fundação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</si>
</sst>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43" fontId="1" fillId="0" borderId="10" xfId="2" applyFill="1" applyBorder="1" applyAlignment="1" applyProtection="1">
      <alignment horizontal="right" vertical="center" wrapText="1"/>
      <protection locked="0"/>
    </xf>
    <xf numFmtId="43" fontId="1" fillId="0" borderId="16" xfId="2" applyFill="1" applyBorder="1" applyAlignment="1" applyProtection="1">
      <alignment horizontal="right" vertical="center" wrapText="1"/>
      <protection locked="0"/>
    </xf>
    <xf numFmtId="2" fontId="0" fillId="0" borderId="10" xfId="0" applyNumberFormat="1" applyFill="1" applyBorder="1" applyAlignment="1" applyProtection="1">
      <alignment horizontal="right" vertical="center"/>
      <protection locked="0"/>
    </xf>
    <xf numFmtId="2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Alignment="1" applyProtection="1">
      <alignment horizontal="right" vertical="center" wrapText="1"/>
      <protection locked="0"/>
    </xf>
    <xf numFmtId="164" fontId="1" fillId="0" borderId="10" xfId="2" applyNumberFormat="1" applyFill="1" applyBorder="1" applyAlignment="1" applyProtection="1">
      <alignment horizontal="center" vertical="center" wrapText="1"/>
      <protection locked="0"/>
    </xf>
    <xf numFmtId="164" fontId="1" fillId="0" borderId="16" xfId="2" applyNumberFormat="1" applyFill="1" applyBorder="1" applyAlignment="1" applyProtection="1">
      <alignment horizontal="center" vertical="center" wrapText="1"/>
      <protection locked="0"/>
    </xf>
    <xf numFmtId="2" fontId="1" fillId="0" borderId="10" xfId="2" applyNumberFormat="1" applyFill="1" applyBorder="1" applyAlignment="1" applyProtection="1">
      <alignment horizontal="center" vertical="center" wrapText="1"/>
      <protection locked="0"/>
    </xf>
    <xf numFmtId="2" fontId="1" fillId="0" borderId="16" xfId="2" applyNumberForma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10" fontId="0" fillId="12" borderId="16" xfId="0" applyNumberFormat="1" applyFill="1" applyBorder="1" applyAlignment="1" applyProtection="1">
      <alignment horizontal="center" vertical="center" wrapText="1"/>
      <protection locked="0"/>
    </xf>
    <xf numFmtId="10" fontId="0" fillId="12" borderId="10" xfId="1" applyNumberFormat="1" applyFont="1" applyFill="1" applyBorder="1" applyAlignment="1" applyProtection="1">
      <alignment horizontal="center" vertical="center" wrapText="1"/>
      <protection locked="0"/>
    </xf>
    <xf numFmtId="10" fontId="0" fillId="12" borderId="1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0" fillId="3" borderId="11" xfId="0" applyNumberForma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2" fontId="15" fillId="0" borderId="15" xfId="0" applyNumberFormat="1" applyFont="1" applyBorder="1" applyAlignment="1" applyProtection="1">
      <alignment vertical="center"/>
      <protection locked="0"/>
    </xf>
    <xf numFmtId="4" fontId="15" fillId="3" borderId="2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7" borderId="6" xfId="0" applyFont="1" applyFill="1" applyBorder="1" applyAlignment="1" applyProtection="1">
      <alignment horizontal="center" vertical="center" wrapText="1"/>
      <protection locked="0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 applyProtection="1">
      <alignment horizontal="center" vertic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4" fontId="9" fillId="0" borderId="7" xfId="0" applyNumberFormat="1" applyFont="1" applyFill="1" applyBorder="1" applyAlignment="1" applyProtection="1">
      <alignment vertical="center"/>
      <protection locked="0"/>
    </xf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2" fontId="14" fillId="0" borderId="16" xfId="3" applyNumberFormat="1" applyFont="1" applyBorder="1" applyProtection="1">
      <protection locked="0"/>
    </xf>
    <xf numFmtId="2" fontId="14" fillId="3" borderId="16" xfId="0" applyNumberFormat="1" applyFont="1" applyFill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2" fontId="0" fillId="0" borderId="1" xfId="3" applyNumberFormat="1" applyFont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4" fillId="0" borderId="1" xfId="3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2" fontId="14" fillId="0" borderId="1" xfId="0" applyNumberFormat="1" applyFont="1" applyBorder="1" applyProtection="1">
      <protection locked="0"/>
    </xf>
    <xf numFmtId="4" fontId="0" fillId="3" borderId="10" xfId="0" applyNumberForma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horizontal="center" vertical="center" wrapText="1"/>
    </xf>
    <xf numFmtId="4" fontId="0" fillId="3" borderId="16" xfId="0" applyNumberFormat="1" applyFill="1" applyBorder="1" applyAlignment="1" applyProtection="1">
      <alignment vertical="center"/>
    </xf>
    <xf numFmtId="4" fontId="9" fillId="3" borderId="7" xfId="0" applyNumberFormat="1" applyFont="1" applyFill="1" applyBorder="1" applyAlignment="1" applyProtection="1">
      <alignment vertical="center"/>
    </xf>
    <xf numFmtId="0" fontId="7" fillId="4" borderId="6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6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7" fillId="9" borderId="6" xfId="0" applyFont="1" applyFill="1" applyBorder="1" applyAlignment="1" applyProtection="1">
      <alignment horizontal="center" vertical="center" wrapText="1"/>
    </xf>
    <xf numFmtId="0" fontId="7" fillId="9" borderId="7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7" fillId="8" borderId="6" xfId="0" applyFont="1" applyFill="1" applyBorder="1" applyAlignment="1" applyProtection="1">
      <alignment horizontal="center" vertical="center" wrapText="1"/>
    </xf>
    <xf numFmtId="0" fontId="7" fillId="10" borderId="6" xfId="0" applyFont="1" applyFill="1" applyBorder="1" applyAlignment="1" applyProtection="1">
      <alignment horizontal="center" vertical="center" wrapText="1"/>
    </xf>
    <xf numFmtId="0" fontId="7" fillId="10" borderId="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4" fontId="9" fillId="0" borderId="0" xfId="0" applyNumberFormat="1" applyFont="1" applyFill="1" applyBorder="1" applyAlignment="1" applyProtection="1">
      <alignment vertical="center"/>
    </xf>
    <xf numFmtId="4" fontId="0" fillId="13" borderId="10" xfId="0" applyNumberFormat="1" applyFill="1" applyBorder="1" applyAlignment="1" applyProtection="1">
      <alignment vertical="center"/>
    </xf>
    <xf numFmtId="10" fontId="0" fillId="0" borderId="7" xfId="0" applyNumberFormat="1" applyFill="1" applyBorder="1" applyAlignment="1" applyProtection="1">
      <alignment horizontal="center" vertical="center"/>
    </xf>
    <xf numFmtId="0" fontId="0" fillId="3" borderId="1" xfId="0" applyFill="1" applyBorder="1" applyProtection="1">
      <protection locked="0"/>
    </xf>
    <xf numFmtId="2" fontId="15" fillId="3" borderId="15" xfId="0" applyNumberFormat="1" applyFont="1" applyFill="1" applyBorder="1" applyAlignment="1" applyProtection="1">
      <alignment vertical="center"/>
      <protection locked="0"/>
    </xf>
    <xf numFmtId="0" fontId="7" fillId="14" borderId="7" xfId="0" applyFont="1" applyFill="1" applyBorder="1" applyAlignment="1" applyProtection="1">
      <alignment horizontal="center" vertical="center" wrapText="1"/>
      <protection locked="0"/>
    </xf>
    <xf numFmtId="0" fontId="7" fillId="14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4" fontId="0" fillId="13" borderId="1" xfId="0" applyNumberFormat="1" applyFill="1" applyBorder="1" applyAlignment="1" applyProtection="1">
      <alignment vertical="center"/>
    </xf>
    <xf numFmtId="10" fontId="0" fillId="0" borderId="0" xfId="0" applyNumberFormat="1" applyFill="1" applyBorder="1" applyAlignment="1" applyProtection="1">
      <alignment horizontal="center" vertical="center"/>
    </xf>
    <xf numFmtId="2" fontId="15" fillId="3" borderId="0" xfId="0" applyNumberFormat="1" applyFont="1" applyFill="1" applyBorder="1" applyAlignment="1" applyProtection="1">
      <alignment vertical="center"/>
      <protection locked="0"/>
    </xf>
    <xf numFmtId="4" fontId="15" fillId="3" borderId="0" xfId="0" applyNumberFormat="1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2" fontId="0" fillId="0" borderId="10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9" xfId="0" applyBorder="1" applyProtection="1">
      <protection locked="0"/>
    </xf>
    <xf numFmtId="10" fontId="14" fillId="4" borderId="7" xfId="0" applyNumberFormat="1" applyFont="1" applyFill="1" applyBorder="1" applyAlignment="1" applyProtection="1">
      <alignment horizontal="center" vertical="center"/>
    </xf>
    <xf numFmtId="4" fontId="9" fillId="4" borderId="8" xfId="0" applyNumberFormat="1" applyFont="1" applyFill="1" applyBorder="1" applyAlignment="1" applyProtection="1">
      <alignment horizontal="center" vertical="center"/>
    </xf>
    <xf numFmtId="9" fontId="0" fillId="0" borderId="10" xfId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4" fontId="13" fillId="3" borderId="3" xfId="0" applyNumberFormat="1" applyFont="1" applyFill="1" applyBorder="1" applyAlignment="1" applyProtection="1">
      <alignment horizontal="center"/>
    </xf>
    <xf numFmtId="44" fontId="13" fillId="3" borderId="5" xfId="0" applyNumberFormat="1" applyFont="1" applyFill="1" applyBorder="1" applyAlignment="1" applyProtection="1">
      <alignment horizontal="center"/>
    </xf>
    <xf numFmtId="44" fontId="0" fillId="3" borderId="3" xfId="0" applyNumberFormat="1" applyFill="1" applyBorder="1" applyAlignment="1" applyProtection="1">
      <alignment horizontal="center"/>
    </xf>
    <xf numFmtId="44" fontId="0" fillId="3" borderId="5" xfId="0" applyNumberForma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11" borderId="3" xfId="0" applyFont="1" applyFill="1" applyBorder="1" applyAlignment="1" applyProtection="1">
      <alignment horizontal="center"/>
    </xf>
    <xf numFmtId="0" fontId="2" fillId="11" borderId="4" xfId="0" applyFont="1" applyFill="1" applyBorder="1" applyAlignment="1" applyProtection="1">
      <alignment horizontal="center"/>
    </xf>
    <xf numFmtId="0" fontId="2" fillId="11" borderId="5" xfId="0" applyFont="1" applyFill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4" borderId="15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7" fillId="10" borderId="17" xfId="0" applyFont="1" applyFill="1" applyBorder="1" applyAlignment="1" applyProtection="1">
      <alignment horizontal="center" vertical="center" wrapText="1"/>
    </xf>
    <xf numFmtId="0" fontId="7" fillId="10" borderId="14" xfId="0" applyFont="1" applyFill="1" applyBorder="1" applyAlignment="1" applyProtection="1">
      <alignment horizontal="center" vertical="center" wrapText="1"/>
    </xf>
    <xf numFmtId="0" fontId="7" fillId="10" borderId="15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7" fillId="8" borderId="17" xfId="0" applyFont="1" applyFill="1" applyBorder="1" applyAlignment="1" applyProtection="1">
      <alignment horizontal="center" vertical="center" wrapText="1"/>
    </xf>
    <xf numFmtId="0" fontId="7" fillId="8" borderId="14" xfId="0" applyFont="1" applyFill="1" applyBorder="1" applyAlignment="1" applyProtection="1">
      <alignment horizontal="center" vertical="center" wrapText="1"/>
    </xf>
    <xf numFmtId="0" fontId="7" fillId="8" borderId="15" xfId="0" applyFont="1" applyFill="1" applyBorder="1" applyAlignment="1" applyProtection="1">
      <alignment horizontal="center" vertical="center" wrapText="1"/>
    </xf>
    <xf numFmtId="0" fontId="7" fillId="9" borderId="17" xfId="0" applyFont="1" applyFill="1" applyBorder="1" applyAlignment="1" applyProtection="1">
      <alignment horizontal="center" vertical="center" wrapText="1"/>
    </xf>
    <xf numFmtId="0" fontId="7" fillId="9" borderId="15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7" borderId="17" xfId="0" applyFont="1" applyFill="1" applyBorder="1" applyAlignment="1" applyProtection="1">
      <alignment horizontal="center" vertical="center" wrapText="1"/>
    </xf>
    <xf numFmtId="0" fontId="7" fillId="7" borderId="15" xfId="0" applyFont="1" applyFill="1" applyBorder="1" applyAlignment="1" applyProtection="1">
      <alignment horizontal="center" vertical="center" wrapText="1"/>
    </xf>
    <xf numFmtId="0" fontId="7" fillId="6" borderId="17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wrapText="1"/>
    </xf>
  </cellXfs>
  <cellStyles count="4">
    <cellStyle name="Moeda" xfId="3" builtinId="4"/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mruColors>
      <color rgb="FFFFEFEF"/>
      <color rgb="FFE1FFFF"/>
      <color rgb="FFFFF4DD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17</xdr:row>
      <xdr:rowOff>552450</xdr:rowOff>
    </xdr:from>
    <xdr:to>
      <xdr:col>2</xdr:col>
      <xdr:colOff>1312301</xdr:colOff>
      <xdr:row>19</xdr:row>
      <xdr:rowOff>32417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248400"/>
          <a:ext cx="1579001" cy="36579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1302776</xdr:colOff>
      <xdr:row>21</xdr:row>
      <xdr:rowOff>51467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7153275"/>
          <a:ext cx="1579001" cy="365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C47"/>
  <sheetViews>
    <sheetView showGridLines="0" topLeftCell="A31" workbookViewId="0">
      <selection activeCell="C24" sqref="C24"/>
    </sheetView>
  </sheetViews>
  <sheetFormatPr defaultRowHeight="14.4" x14ac:dyDescent="0.3"/>
  <cols>
    <col min="1" max="1" width="2" customWidth="1"/>
    <col min="2" max="2" width="4.33203125" customWidth="1"/>
    <col min="3" max="3" width="83.33203125" customWidth="1"/>
  </cols>
  <sheetData>
    <row r="2" spans="2:3" ht="28.8" x14ac:dyDescent="0.55000000000000004">
      <c r="B2" s="17" t="s">
        <v>61</v>
      </c>
    </row>
    <row r="4" spans="2:3" ht="18" x14ac:dyDescent="0.35">
      <c r="B4" s="18" t="s">
        <v>62</v>
      </c>
      <c r="C4" s="19"/>
    </row>
    <row r="5" spans="2:3" ht="43.2" x14ac:dyDescent="0.3">
      <c r="C5" s="19" t="s">
        <v>81</v>
      </c>
    </row>
    <row r="6" spans="2:3" ht="28.8" x14ac:dyDescent="0.3">
      <c r="C6" s="19" t="s">
        <v>80</v>
      </c>
    </row>
    <row r="7" spans="2:3" x14ac:dyDescent="0.3">
      <c r="C7" s="19"/>
    </row>
    <row r="8" spans="2:3" ht="18" x14ac:dyDescent="0.35">
      <c r="B8" s="18" t="s">
        <v>63</v>
      </c>
      <c r="C8" s="19"/>
    </row>
    <row r="9" spans="2:3" ht="43.2" x14ac:dyDescent="0.3">
      <c r="C9" s="19" t="s">
        <v>64</v>
      </c>
    </row>
    <row r="10" spans="2:3" ht="28.8" x14ac:dyDescent="0.3">
      <c r="C10" s="19" t="s">
        <v>65</v>
      </c>
    </row>
    <row r="11" spans="2:3" x14ac:dyDescent="0.3">
      <c r="C11" s="19"/>
    </row>
    <row r="12" spans="2:3" ht="18" x14ac:dyDescent="0.35">
      <c r="B12" s="18" t="s">
        <v>66</v>
      </c>
      <c r="C12" s="19"/>
    </row>
    <row r="13" spans="2:3" x14ac:dyDescent="0.3">
      <c r="C13" s="19" t="s">
        <v>67</v>
      </c>
    </row>
    <row r="14" spans="2:3" ht="28.8" x14ac:dyDescent="0.3">
      <c r="C14" s="19" t="s">
        <v>68</v>
      </c>
    </row>
    <row r="15" spans="2:3" ht="43.2" x14ac:dyDescent="0.3">
      <c r="C15" s="19" t="s">
        <v>69</v>
      </c>
    </row>
    <row r="16" spans="2:3" x14ac:dyDescent="0.3">
      <c r="C16" s="19"/>
    </row>
    <row r="17" spans="2:3" ht="18" x14ac:dyDescent="0.35">
      <c r="B17" s="18" t="s">
        <v>70</v>
      </c>
      <c r="C17" s="19"/>
    </row>
    <row r="18" spans="2:3" ht="28.8" x14ac:dyDescent="0.3">
      <c r="C18" s="19" t="s">
        <v>85</v>
      </c>
    </row>
    <row r="19" spans="2:3" ht="24.9" customHeight="1" x14ac:dyDescent="0.3">
      <c r="C19" s="19"/>
    </row>
    <row r="20" spans="2:3" ht="43.2" x14ac:dyDescent="0.3">
      <c r="C20" s="19" t="s">
        <v>86</v>
      </c>
    </row>
    <row r="21" spans="2:3" ht="24.9" customHeight="1" x14ac:dyDescent="0.3">
      <c r="C21" s="19"/>
    </row>
    <row r="22" spans="2:3" ht="43.2" x14ac:dyDescent="0.3">
      <c r="C22" s="19" t="s">
        <v>87</v>
      </c>
    </row>
    <row r="23" spans="2:3" ht="43.2" x14ac:dyDescent="0.3">
      <c r="C23" s="19" t="s">
        <v>71</v>
      </c>
    </row>
    <row r="24" spans="2:3" x14ac:dyDescent="0.3">
      <c r="C24" s="19"/>
    </row>
    <row r="25" spans="2:3" ht="18" x14ac:dyDescent="0.35">
      <c r="B25" s="18" t="s">
        <v>82</v>
      </c>
      <c r="C25" s="19"/>
    </row>
    <row r="26" spans="2:3" ht="57.6" x14ac:dyDescent="0.3">
      <c r="C26" s="19" t="s">
        <v>83</v>
      </c>
    </row>
    <row r="27" spans="2:3" ht="28.8" x14ac:dyDescent="0.3">
      <c r="C27" s="19" t="s">
        <v>84</v>
      </c>
    </row>
    <row r="28" spans="2:3" x14ac:dyDescent="0.3">
      <c r="C28" s="19"/>
    </row>
    <row r="29" spans="2:3" ht="18" x14ac:dyDescent="0.35">
      <c r="B29" s="18" t="s">
        <v>72</v>
      </c>
      <c r="C29" s="19"/>
    </row>
    <row r="30" spans="2:3" ht="28.8" x14ac:dyDescent="0.3">
      <c r="C30" s="19" t="s">
        <v>73</v>
      </c>
    </row>
    <row r="31" spans="2:3" ht="28.8" x14ac:dyDescent="0.3">
      <c r="C31" s="19" t="s">
        <v>74</v>
      </c>
    </row>
    <row r="32" spans="2:3" x14ac:dyDescent="0.3">
      <c r="C32" s="19"/>
    </row>
    <row r="33" spans="2:3" ht="18" x14ac:dyDescent="0.35">
      <c r="B33" s="18" t="s">
        <v>75</v>
      </c>
      <c r="C33" s="19"/>
    </row>
    <row r="34" spans="2:3" ht="43.2" x14ac:dyDescent="0.3">
      <c r="C34" s="19" t="s">
        <v>76</v>
      </c>
    </row>
    <row r="35" spans="2:3" ht="43.2" x14ac:dyDescent="0.3">
      <c r="C35" s="19" t="s">
        <v>77</v>
      </c>
    </row>
    <row r="36" spans="2:3" x14ac:dyDescent="0.3">
      <c r="C36" s="19"/>
    </row>
    <row r="37" spans="2:3" ht="18" x14ac:dyDescent="0.35">
      <c r="B37" s="18" t="s">
        <v>78</v>
      </c>
      <c r="C37" s="19"/>
    </row>
    <row r="38" spans="2:3" ht="57.6" x14ac:dyDescent="0.3">
      <c r="C38" s="19" t="s">
        <v>79</v>
      </c>
    </row>
    <row r="39" spans="2:3" x14ac:dyDescent="0.3">
      <c r="C39" s="19"/>
    </row>
    <row r="40" spans="2:3" x14ac:dyDescent="0.3">
      <c r="C40" s="19"/>
    </row>
    <row r="41" spans="2:3" x14ac:dyDescent="0.3">
      <c r="C41" s="19"/>
    </row>
    <row r="42" spans="2:3" x14ac:dyDescent="0.3">
      <c r="C42" s="19"/>
    </row>
    <row r="43" spans="2:3" x14ac:dyDescent="0.3">
      <c r="C43" s="19"/>
    </row>
    <row r="44" spans="2:3" x14ac:dyDescent="0.3">
      <c r="C44" s="19"/>
    </row>
    <row r="45" spans="2:3" x14ac:dyDescent="0.3">
      <c r="C45" s="19"/>
    </row>
    <row r="46" spans="2:3" x14ac:dyDescent="0.3">
      <c r="C46" s="19"/>
    </row>
    <row r="47" spans="2:3" x14ac:dyDescent="0.3">
      <c r="C47" s="19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2:I215"/>
  <sheetViews>
    <sheetView showGridLines="0" tabSelected="1" zoomScaleNormal="100" workbookViewId="0">
      <selection activeCell="F209" sqref="F194:G209"/>
    </sheetView>
  </sheetViews>
  <sheetFormatPr defaultColWidth="9.109375" defaultRowHeight="14.4" x14ac:dyDescent="0.3"/>
  <cols>
    <col min="1" max="1" width="0.88671875" style="23" customWidth="1"/>
    <col min="2" max="2" width="2.6640625" style="23" customWidth="1"/>
    <col min="3" max="3" width="34.6640625" style="23" customWidth="1"/>
    <col min="4" max="4" width="8.6640625" style="23" customWidth="1"/>
    <col min="5" max="5" width="13.6640625" style="23" customWidth="1"/>
    <col min="6" max="7" width="14.6640625" style="23" customWidth="1"/>
    <col min="8" max="9" width="14.6640625" style="23" hidden="1" customWidth="1"/>
    <col min="10" max="16384" width="9.109375" style="23"/>
  </cols>
  <sheetData>
    <row r="2" spans="2:9" ht="23.4" x14ac:dyDescent="0.45">
      <c r="C2" s="120" t="s">
        <v>53</v>
      </c>
      <c r="D2" s="120"/>
      <c r="E2" s="120"/>
      <c r="F2" s="120"/>
      <c r="G2" s="120"/>
    </row>
    <row r="4" spans="2:9" ht="34.200000000000003" customHeight="1" x14ac:dyDescent="0.65">
      <c r="C4" s="121" t="s">
        <v>41</v>
      </c>
      <c r="D4" s="121"/>
      <c r="E4" s="121"/>
      <c r="F4" s="121"/>
      <c r="G4" s="121"/>
    </row>
    <row r="5" spans="2:9" ht="19.8" customHeight="1" x14ac:dyDescent="0.65">
      <c r="D5" s="101"/>
      <c r="F5" s="24"/>
    </row>
    <row r="6" spans="2:9" ht="23.4" x14ac:dyDescent="0.45">
      <c r="C6" s="25" t="s">
        <v>18</v>
      </c>
    </row>
    <row r="7" spans="2:9" ht="16.2" thickBot="1" x14ac:dyDescent="0.35">
      <c r="B7" s="26" t="s">
        <v>12</v>
      </c>
      <c r="C7" s="27"/>
      <c r="D7" s="28"/>
      <c r="E7" s="28"/>
      <c r="F7" s="29"/>
      <c r="G7" s="29"/>
    </row>
    <row r="8" spans="2:9" ht="27.6" thickTop="1" thickBot="1" x14ac:dyDescent="0.35">
      <c r="B8" s="70" t="s">
        <v>7</v>
      </c>
      <c r="C8" s="67" t="s">
        <v>51</v>
      </c>
      <c r="D8" s="67" t="s">
        <v>39</v>
      </c>
      <c r="E8" s="67" t="s">
        <v>9</v>
      </c>
      <c r="F8" s="67" t="s">
        <v>10</v>
      </c>
      <c r="G8" s="67" t="s">
        <v>8</v>
      </c>
      <c r="H8" s="30" t="s">
        <v>59</v>
      </c>
      <c r="I8" s="31" t="s">
        <v>60</v>
      </c>
    </row>
    <row r="9" spans="2:9" ht="15" thickTop="1" x14ac:dyDescent="0.3">
      <c r="B9" s="32">
        <v>1</v>
      </c>
      <c r="C9" s="1"/>
      <c r="D9" s="2"/>
      <c r="E9" s="8"/>
      <c r="F9" s="10"/>
      <c r="G9" s="66">
        <v>0</v>
      </c>
      <c r="H9" s="33"/>
      <c r="I9" s="34">
        <f>H9-G9</f>
        <v>0</v>
      </c>
    </row>
    <row r="10" spans="2:9" x14ac:dyDescent="0.3">
      <c r="B10" s="32">
        <v>2</v>
      </c>
      <c r="C10" s="5"/>
      <c r="D10" s="6"/>
      <c r="E10" s="9"/>
      <c r="F10" s="11"/>
      <c r="G10" s="68">
        <f t="shared" ref="G10:G17" si="0">ROUND(D10*(E10+F10),2)</f>
        <v>0</v>
      </c>
      <c r="H10" s="33"/>
      <c r="I10" s="34">
        <f t="shared" ref="I10:I17" si="1">H10-G10</f>
        <v>0</v>
      </c>
    </row>
    <row r="11" spans="2:9" x14ac:dyDescent="0.3">
      <c r="B11" s="32">
        <v>3</v>
      </c>
      <c r="C11" s="5"/>
      <c r="D11" s="6"/>
      <c r="E11" s="9"/>
      <c r="F11" s="11"/>
      <c r="G11" s="68">
        <f t="shared" si="0"/>
        <v>0</v>
      </c>
      <c r="H11" s="33"/>
      <c r="I11" s="34">
        <f t="shared" si="1"/>
        <v>0</v>
      </c>
    </row>
    <row r="12" spans="2:9" x14ac:dyDescent="0.3">
      <c r="B12" s="32">
        <v>4</v>
      </c>
      <c r="C12" s="5"/>
      <c r="D12" s="6"/>
      <c r="E12" s="9"/>
      <c r="F12" s="11"/>
      <c r="G12" s="68">
        <f t="shared" si="0"/>
        <v>0</v>
      </c>
      <c r="H12" s="33"/>
      <c r="I12" s="34">
        <f t="shared" si="1"/>
        <v>0</v>
      </c>
    </row>
    <row r="13" spans="2:9" x14ac:dyDescent="0.3">
      <c r="B13" s="32">
        <v>5</v>
      </c>
      <c r="C13" s="5"/>
      <c r="D13" s="6"/>
      <c r="E13" s="9"/>
      <c r="F13" s="11"/>
      <c r="G13" s="68">
        <f t="shared" si="0"/>
        <v>0</v>
      </c>
      <c r="H13" s="33"/>
      <c r="I13" s="34">
        <f t="shared" si="1"/>
        <v>0</v>
      </c>
    </row>
    <row r="14" spans="2:9" x14ac:dyDescent="0.3">
      <c r="B14" s="32">
        <v>6</v>
      </c>
      <c r="C14" s="5"/>
      <c r="D14" s="6"/>
      <c r="E14" s="9"/>
      <c r="F14" s="11"/>
      <c r="G14" s="68">
        <f t="shared" si="0"/>
        <v>0</v>
      </c>
      <c r="H14" s="33"/>
      <c r="I14" s="34">
        <f t="shared" si="1"/>
        <v>0</v>
      </c>
    </row>
    <row r="15" spans="2:9" x14ac:dyDescent="0.3">
      <c r="B15" s="32">
        <v>7</v>
      </c>
      <c r="C15" s="5"/>
      <c r="D15" s="6"/>
      <c r="E15" s="9"/>
      <c r="F15" s="11"/>
      <c r="G15" s="68">
        <f t="shared" si="0"/>
        <v>0</v>
      </c>
      <c r="H15" s="33"/>
      <c r="I15" s="34">
        <f t="shared" si="1"/>
        <v>0</v>
      </c>
    </row>
    <row r="16" spans="2:9" x14ac:dyDescent="0.3">
      <c r="B16" s="32">
        <v>8</v>
      </c>
      <c r="C16" s="5"/>
      <c r="D16" s="6"/>
      <c r="E16" s="9"/>
      <c r="F16" s="11"/>
      <c r="G16" s="68">
        <f t="shared" si="0"/>
        <v>0</v>
      </c>
      <c r="H16" s="33"/>
      <c r="I16" s="34">
        <f t="shared" si="1"/>
        <v>0</v>
      </c>
    </row>
    <row r="17" spans="2:9" ht="15" thickBot="1" x14ac:dyDescent="0.35">
      <c r="B17" s="32">
        <v>9</v>
      </c>
      <c r="C17" s="5"/>
      <c r="D17" s="6"/>
      <c r="E17" s="9"/>
      <c r="F17" s="11"/>
      <c r="G17" s="68">
        <f t="shared" si="0"/>
        <v>0</v>
      </c>
      <c r="H17" s="33"/>
      <c r="I17" s="34">
        <f t="shared" si="1"/>
        <v>0</v>
      </c>
    </row>
    <row r="18" spans="2:9" ht="15.6" thickTop="1" thickBot="1" x14ac:dyDescent="0.35">
      <c r="B18" s="35" t="s">
        <v>11</v>
      </c>
      <c r="C18" s="36"/>
      <c r="D18" s="36"/>
      <c r="E18" s="36"/>
      <c r="F18" s="37"/>
      <c r="G18" s="69">
        <f>SUM(G9:G17)</f>
        <v>0</v>
      </c>
      <c r="H18" s="38">
        <f>SUM(H9:H17)</f>
        <v>0</v>
      </c>
      <c r="I18" s="39">
        <f>H18-G18</f>
        <v>0</v>
      </c>
    </row>
    <row r="19" spans="2:9" ht="15" thickTop="1" x14ac:dyDescent="0.3">
      <c r="G19" s="76"/>
    </row>
    <row r="20" spans="2:9" ht="16.2" thickBot="1" x14ac:dyDescent="0.35">
      <c r="B20" s="40" t="s">
        <v>13</v>
      </c>
      <c r="C20" s="41"/>
      <c r="D20" s="41"/>
      <c r="E20" s="41"/>
      <c r="F20" s="41"/>
      <c r="G20" s="78"/>
    </row>
    <row r="21" spans="2:9" ht="27.6" thickTop="1" thickBot="1" x14ac:dyDescent="0.35">
      <c r="B21" s="70" t="s">
        <v>7</v>
      </c>
      <c r="C21" s="67" t="s">
        <v>50</v>
      </c>
      <c r="D21" s="67" t="s">
        <v>39</v>
      </c>
      <c r="E21" s="67" t="s">
        <v>9</v>
      </c>
      <c r="F21" s="67"/>
      <c r="G21" s="67" t="s">
        <v>8</v>
      </c>
      <c r="H21" s="30" t="s">
        <v>59</v>
      </c>
      <c r="I21" s="31" t="s">
        <v>60</v>
      </c>
    </row>
    <row r="22" spans="2:9" ht="15" thickTop="1" x14ac:dyDescent="0.3">
      <c r="B22" s="42">
        <v>1</v>
      </c>
      <c r="C22" s="4"/>
      <c r="D22" s="3"/>
      <c r="E22" s="12"/>
      <c r="F22" s="71"/>
      <c r="G22" s="66">
        <v>0</v>
      </c>
      <c r="H22" s="33"/>
      <c r="I22" s="34">
        <f>H22-G22</f>
        <v>0</v>
      </c>
    </row>
    <row r="23" spans="2:9" x14ac:dyDescent="0.3">
      <c r="B23" s="42">
        <v>2</v>
      </c>
      <c r="C23" s="4"/>
      <c r="D23" s="3"/>
      <c r="E23" s="12"/>
      <c r="F23" s="71"/>
      <c r="G23" s="68">
        <f>ROUND(D23*E23,2)</f>
        <v>0</v>
      </c>
      <c r="H23" s="33"/>
      <c r="I23" s="34">
        <f t="shared" ref="I23:I30" si="2">H23-G23</f>
        <v>0</v>
      </c>
    </row>
    <row r="24" spans="2:9" x14ac:dyDescent="0.3">
      <c r="B24" s="42">
        <v>3</v>
      </c>
      <c r="C24" s="4"/>
      <c r="D24" s="3"/>
      <c r="E24" s="12"/>
      <c r="F24" s="71"/>
      <c r="G24" s="68">
        <f t="shared" ref="G24:G29" si="3">ROUND(D24*E24,2)</f>
        <v>0</v>
      </c>
      <c r="H24" s="33"/>
      <c r="I24" s="34">
        <f t="shared" si="2"/>
        <v>0</v>
      </c>
    </row>
    <row r="25" spans="2:9" x14ac:dyDescent="0.3">
      <c r="B25" s="42">
        <v>4</v>
      </c>
      <c r="C25" s="4"/>
      <c r="D25" s="3"/>
      <c r="E25" s="12"/>
      <c r="F25" s="71"/>
      <c r="G25" s="68">
        <f t="shared" si="3"/>
        <v>0</v>
      </c>
      <c r="H25" s="33"/>
      <c r="I25" s="34">
        <f t="shared" si="2"/>
        <v>0</v>
      </c>
    </row>
    <row r="26" spans="2:9" x14ac:dyDescent="0.3">
      <c r="B26" s="42">
        <v>5</v>
      </c>
      <c r="C26" s="4"/>
      <c r="D26" s="3"/>
      <c r="E26" s="12"/>
      <c r="F26" s="71"/>
      <c r="G26" s="68">
        <f t="shared" si="3"/>
        <v>0</v>
      </c>
      <c r="H26" s="33"/>
      <c r="I26" s="34">
        <f t="shared" si="2"/>
        <v>0</v>
      </c>
    </row>
    <row r="27" spans="2:9" x14ac:dyDescent="0.3">
      <c r="B27" s="42">
        <v>6</v>
      </c>
      <c r="C27" s="4"/>
      <c r="D27" s="3"/>
      <c r="E27" s="12"/>
      <c r="F27" s="71"/>
      <c r="G27" s="68">
        <f t="shared" si="3"/>
        <v>0</v>
      </c>
      <c r="H27" s="33"/>
      <c r="I27" s="34">
        <f t="shared" si="2"/>
        <v>0</v>
      </c>
    </row>
    <row r="28" spans="2:9" x14ac:dyDescent="0.3">
      <c r="B28" s="42">
        <v>7</v>
      </c>
      <c r="C28" s="4"/>
      <c r="D28" s="3"/>
      <c r="E28" s="12"/>
      <c r="F28" s="71"/>
      <c r="G28" s="68">
        <f t="shared" si="3"/>
        <v>0</v>
      </c>
      <c r="H28" s="33"/>
      <c r="I28" s="34">
        <f t="shared" si="2"/>
        <v>0</v>
      </c>
    </row>
    <row r="29" spans="2:9" x14ac:dyDescent="0.3">
      <c r="B29" s="42">
        <v>8</v>
      </c>
      <c r="C29" s="4"/>
      <c r="D29" s="3"/>
      <c r="E29" s="12"/>
      <c r="F29" s="71"/>
      <c r="G29" s="68">
        <f t="shared" si="3"/>
        <v>0</v>
      </c>
      <c r="H29" s="33"/>
      <c r="I29" s="34">
        <f t="shared" si="2"/>
        <v>0</v>
      </c>
    </row>
    <row r="30" spans="2:9" ht="15" thickBot="1" x14ac:dyDescent="0.35">
      <c r="B30" s="42">
        <v>9</v>
      </c>
      <c r="C30" s="4"/>
      <c r="D30" s="3"/>
      <c r="E30" s="12"/>
      <c r="F30" s="71"/>
      <c r="G30" s="68">
        <v>0</v>
      </c>
      <c r="H30" s="33"/>
      <c r="I30" s="34">
        <f t="shared" si="2"/>
        <v>0</v>
      </c>
    </row>
    <row r="31" spans="2:9" ht="15.6" thickTop="1" thickBot="1" x14ac:dyDescent="0.35">
      <c r="B31" s="35" t="s">
        <v>16</v>
      </c>
      <c r="C31" s="36"/>
      <c r="D31" s="36"/>
      <c r="E31" s="36"/>
      <c r="F31" s="37"/>
      <c r="G31" s="69">
        <f>SUM(G22:G30)</f>
        <v>0</v>
      </c>
      <c r="H31" s="38">
        <f>SUM(H22:H30)</f>
        <v>0</v>
      </c>
      <c r="I31" s="39">
        <f>H31-G31</f>
        <v>0</v>
      </c>
    </row>
    <row r="32" spans="2:9" ht="15" thickTop="1" x14ac:dyDescent="0.3">
      <c r="G32" s="76"/>
    </row>
    <row r="33" spans="2:9" ht="16.2" thickBot="1" x14ac:dyDescent="0.35">
      <c r="B33" s="40" t="s">
        <v>15</v>
      </c>
      <c r="C33" s="41"/>
      <c r="D33" s="41"/>
      <c r="E33" s="41"/>
      <c r="F33" s="41"/>
      <c r="G33" s="78"/>
    </row>
    <row r="34" spans="2:9" ht="27.6" thickTop="1" thickBot="1" x14ac:dyDescent="0.35">
      <c r="B34" s="70" t="s">
        <v>7</v>
      </c>
      <c r="C34" s="67" t="s">
        <v>14</v>
      </c>
      <c r="D34" s="67" t="s">
        <v>39</v>
      </c>
      <c r="E34" s="67" t="s">
        <v>9</v>
      </c>
      <c r="F34" s="67"/>
      <c r="G34" s="67" t="s">
        <v>8</v>
      </c>
      <c r="H34" s="30" t="s">
        <v>59</v>
      </c>
      <c r="I34" s="31" t="s">
        <v>60</v>
      </c>
    </row>
    <row r="35" spans="2:9" ht="15" thickTop="1" x14ac:dyDescent="0.3">
      <c r="B35" s="42">
        <v>1</v>
      </c>
      <c r="C35" s="4"/>
      <c r="D35" s="3"/>
      <c r="E35" s="12"/>
      <c r="F35" s="71"/>
      <c r="G35" s="66">
        <v>0</v>
      </c>
      <c r="H35" s="33"/>
      <c r="I35" s="34">
        <f>H35-G35</f>
        <v>0</v>
      </c>
    </row>
    <row r="36" spans="2:9" x14ac:dyDescent="0.3">
      <c r="B36" s="42">
        <v>2</v>
      </c>
      <c r="C36" s="4"/>
      <c r="D36" s="3"/>
      <c r="E36" s="12"/>
      <c r="F36" s="71"/>
      <c r="G36" s="68">
        <f>ROUND(D36*E36,2)</f>
        <v>0</v>
      </c>
      <c r="H36" s="33"/>
      <c r="I36" s="34">
        <f t="shared" ref="I36:I43" si="4">H36-G36</f>
        <v>0</v>
      </c>
    </row>
    <row r="37" spans="2:9" x14ac:dyDescent="0.3">
      <c r="B37" s="42">
        <v>3</v>
      </c>
      <c r="C37" s="4"/>
      <c r="D37" s="3"/>
      <c r="E37" s="12"/>
      <c r="F37" s="71"/>
      <c r="G37" s="68">
        <f t="shared" ref="G37:G43" si="5">ROUND(D37*E37,2)</f>
        <v>0</v>
      </c>
      <c r="H37" s="33"/>
      <c r="I37" s="34">
        <f t="shared" si="4"/>
        <v>0</v>
      </c>
    </row>
    <row r="38" spans="2:9" x14ac:dyDescent="0.3">
      <c r="B38" s="42">
        <v>4</v>
      </c>
      <c r="C38" s="4"/>
      <c r="D38" s="3"/>
      <c r="E38" s="12"/>
      <c r="F38" s="71"/>
      <c r="G38" s="68">
        <f t="shared" si="5"/>
        <v>0</v>
      </c>
      <c r="H38" s="33"/>
      <c r="I38" s="34">
        <f t="shared" si="4"/>
        <v>0</v>
      </c>
    </row>
    <row r="39" spans="2:9" x14ac:dyDescent="0.3">
      <c r="B39" s="42">
        <v>5</v>
      </c>
      <c r="C39" s="4"/>
      <c r="D39" s="3"/>
      <c r="E39" s="12"/>
      <c r="F39" s="71"/>
      <c r="G39" s="68">
        <f t="shared" si="5"/>
        <v>0</v>
      </c>
      <c r="H39" s="33"/>
      <c r="I39" s="34">
        <f t="shared" si="4"/>
        <v>0</v>
      </c>
    </row>
    <row r="40" spans="2:9" x14ac:dyDescent="0.3">
      <c r="B40" s="42">
        <v>6</v>
      </c>
      <c r="C40" s="4"/>
      <c r="D40" s="3"/>
      <c r="E40" s="12"/>
      <c r="F40" s="71"/>
      <c r="G40" s="68">
        <f t="shared" si="5"/>
        <v>0</v>
      </c>
      <c r="H40" s="33"/>
      <c r="I40" s="34">
        <f t="shared" si="4"/>
        <v>0</v>
      </c>
    </row>
    <row r="41" spans="2:9" x14ac:dyDescent="0.3">
      <c r="B41" s="42">
        <v>7</v>
      </c>
      <c r="C41" s="4"/>
      <c r="D41" s="3"/>
      <c r="E41" s="12"/>
      <c r="F41" s="71"/>
      <c r="G41" s="68">
        <f t="shared" si="5"/>
        <v>0</v>
      </c>
      <c r="H41" s="33"/>
      <c r="I41" s="34">
        <f t="shared" si="4"/>
        <v>0</v>
      </c>
    </row>
    <row r="42" spans="2:9" x14ac:dyDescent="0.3">
      <c r="B42" s="42">
        <v>8</v>
      </c>
      <c r="C42" s="4"/>
      <c r="D42" s="3"/>
      <c r="E42" s="12"/>
      <c r="F42" s="71"/>
      <c r="G42" s="68">
        <v>0</v>
      </c>
      <c r="H42" s="33"/>
      <c r="I42" s="34">
        <f t="shared" si="4"/>
        <v>0</v>
      </c>
    </row>
    <row r="43" spans="2:9" ht="15" thickBot="1" x14ac:dyDescent="0.35">
      <c r="B43" s="42">
        <v>9</v>
      </c>
      <c r="C43" s="4"/>
      <c r="D43" s="3"/>
      <c r="E43" s="12"/>
      <c r="F43" s="71"/>
      <c r="G43" s="68">
        <f t="shared" si="5"/>
        <v>0</v>
      </c>
      <c r="H43" s="33"/>
      <c r="I43" s="34">
        <f t="shared" si="4"/>
        <v>0</v>
      </c>
    </row>
    <row r="44" spans="2:9" ht="15.6" thickTop="1" thickBot="1" x14ac:dyDescent="0.35">
      <c r="B44" s="35" t="s">
        <v>17</v>
      </c>
      <c r="C44" s="36"/>
      <c r="D44" s="36"/>
      <c r="E44" s="36"/>
      <c r="F44" s="37"/>
      <c r="G44" s="69">
        <f>SUM(G35:G43)</f>
        <v>0</v>
      </c>
      <c r="H44" s="38">
        <f>SUM(H35:H43)</f>
        <v>0</v>
      </c>
      <c r="I44" s="39">
        <f>H44-G44</f>
        <v>0</v>
      </c>
    </row>
    <row r="45" spans="2:9" ht="15" thickTop="1" x14ac:dyDescent="0.3">
      <c r="G45" s="76"/>
    </row>
    <row r="46" spans="2:9" ht="23.4" x14ac:dyDescent="0.45">
      <c r="C46" s="25" t="s">
        <v>19</v>
      </c>
      <c r="G46" s="76"/>
    </row>
    <row r="47" spans="2:9" ht="16.2" thickBot="1" x14ac:dyDescent="0.35">
      <c r="B47" s="26" t="s">
        <v>1</v>
      </c>
      <c r="C47" s="27"/>
      <c r="D47" s="27"/>
      <c r="E47" s="28"/>
      <c r="F47" s="29"/>
      <c r="G47" s="85"/>
    </row>
    <row r="48" spans="2:9" ht="27.6" thickTop="1" thickBot="1" x14ac:dyDescent="0.35">
      <c r="B48" s="72" t="s">
        <v>7</v>
      </c>
      <c r="C48" s="159" t="s">
        <v>20</v>
      </c>
      <c r="D48" s="160"/>
      <c r="E48" s="73" t="s">
        <v>40</v>
      </c>
      <c r="F48" s="73" t="s">
        <v>21</v>
      </c>
      <c r="G48" s="73" t="s">
        <v>8</v>
      </c>
      <c r="H48" s="43" t="s">
        <v>59</v>
      </c>
      <c r="I48" s="44" t="s">
        <v>60</v>
      </c>
    </row>
    <row r="49" spans="2:9" ht="15" thickTop="1" x14ac:dyDescent="0.3">
      <c r="B49" s="32">
        <v>1</v>
      </c>
      <c r="C49" s="147"/>
      <c r="D49" s="149"/>
      <c r="E49" s="15"/>
      <c r="F49" s="10"/>
      <c r="G49" s="66">
        <f>ROUND(E49*F49,2)</f>
        <v>0</v>
      </c>
      <c r="H49" s="33"/>
      <c r="I49" s="34">
        <f>H49-G49</f>
        <v>0</v>
      </c>
    </row>
    <row r="50" spans="2:9" x14ac:dyDescent="0.3">
      <c r="B50" s="32">
        <v>2</v>
      </c>
      <c r="C50" s="141"/>
      <c r="D50" s="143"/>
      <c r="E50" s="16"/>
      <c r="F50" s="11"/>
      <c r="G50" s="68">
        <f t="shared" ref="G50:G57" si="6">ROUND(E50*F50,2)</f>
        <v>0</v>
      </c>
      <c r="H50" s="33"/>
      <c r="I50" s="34">
        <f t="shared" ref="I50:I57" si="7">H50-G50</f>
        <v>0</v>
      </c>
    </row>
    <row r="51" spans="2:9" x14ac:dyDescent="0.3">
      <c r="B51" s="32">
        <v>3</v>
      </c>
      <c r="C51" s="141"/>
      <c r="D51" s="143"/>
      <c r="E51" s="16"/>
      <c r="F51" s="11"/>
      <c r="G51" s="68">
        <v>0</v>
      </c>
      <c r="H51" s="33"/>
      <c r="I51" s="34">
        <f t="shared" si="7"/>
        <v>0</v>
      </c>
    </row>
    <row r="52" spans="2:9" x14ac:dyDescent="0.3">
      <c r="B52" s="32">
        <v>4</v>
      </c>
      <c r="C52" s="141"/>
      <c r="D52" s="143"/>
      <c r="E52" s="16"/>
      <c r="F52" s="11"/>
      <c r="G52" s="68">
        <f t="shared" si="6"/>
        <v>0</v>
      </c>
      <c r="H52" s="33"/>
      <c r="I52" s="34">
        <f t="shared" si="7"/>
        <v>0</v>
      </c>
    </row>
    <row r="53" spans="2:9" x14ac:dyDescent="0.3">
      <c r="B53" s="32">
        <v>5</v>
      </c>
      <c r="C53" s="141"/>
      <c r="D53" s="143"/>
      <c r="E53" s="16"/>
      <c r="F53" s="11"/>
      <c r="G53" s="68">
        <f t="shared" si="6"/>
        <v>0</v>
      </c>
      <c r="H53" s="33"/>
      <c r="I53" s="34">
        <f t="shared" si="7"/>
        <v>0</v>
      </c>
    </row>
    <row r="54" spans="2:9" x14ac:dyDescent="0.3">
      <c r="B54" s="32">
        <v>6</v>
      </c>
      <c r="C54" s="141"/>
      <c r="D54" s="143"/>
      <c r="E54" s="16"/>
      <c r="F54" s="11"/>
      <c r="G54" s="68">
        <f t="shared" si="6"/>
        <v>0</v>
      </c>
      <c r="H54" s="33"/>
      <c r="I54" s="34">
        <f t="shared" si="7"/>
        <v>0</v>
      </c>
    </row>
    <row r="55" spans="2:9" x14ac:dyDescent="0.3">
      <c r="B55" s="32">
        <v>7</v>
      </c>
      <c r="C55" s="141"/>
      <c r="D55" s="143"/>
      <c r="E55" s="16"/>
      <c r="F55" s="11"/>
      <c r="G55" s="68">
        <f t="shared" si="6"/>
        <v>0</v>
      </c>
      <c r="H55" s="33"/>
      <c r="I55" s="34">
        <f t="shared" si="7"/>
        <v>0</v>
      </c>
    </row>
    <row r="56" spans="2:9" x14ac:dyDescent="0.3">
      <c r="B56" s="32">
        <v>8</v>
      </c>
      <c r="C56" s="141"/>
      <c r="D56" s="143"/>
      <c r="E56" s="16"/>
      <c r="F56" s="11"/>
      <c r="G56" s="68">
        <f t="shared" si="6"/>
        <v>0</v>
      </c>
      <c r="H56" s="33"/>
      <c r="I56" s="34">
        <f t="shared" si="7"/>
        <v>0</v>
      </c>
    </row>
    <row r="57" spans="2:9" ht="15" thickBot="1" x14ac:dyDescent="0.35">
      <c r="B57" s="32">
        <v>9</v>
      </c>
      <c r="C57" s="141"/>
      <c r="D57" s="143"/>
      <c r="E57" s="16"/>
      <c r="F57" s="11"/>
      <c r="G57" s="68">
        <f t="shared" si="6"/>
        <v>0</v>
      </c>
      <c r="H57" s="33"/>
      <c r="I57" s="34">
        <f t="shared" si="7"/>
        <v>0</v>
      </c>
    </row>
    <row r="58" spans="2:9" ht="15.6" thickTop="1" thickBot="1" x14ac:dyDescent="0.35">
      <c r="B58" s="35" t="s">
        <v>22</v>
      </c>
      <c r="C58" s="36"/>
      <c r="D58" s="36"/>
      <c r="E58" s="36"/>
      <c r="F58" s="37"/>
      <c r="G58" s="69">
        <f>SUM(G49:G57)</f>
        <v>0</v>
      </c>
      <c r="H58" s="38">
        <f>SUM(H49:H57)</f>
        <v>0</v>
      </c>
      <c r="I58" s="39">
        <f>H58-G58</f>
        <v>0</v>
      </c>
    </row>
    <row r="59" spans="2:9" ht="15" thickTop="1" x14ac:dyDescent="0.3">
      <c r="G59" s="76"/>
    </row>
    <row r="60" spans="2:9" ht="16.2" thickBot="1" x14ac:dyDescent="0.35">
      <c r="B60" s="40" t="s">
        <v>2</v>
      </c>
      <c r="C60" s="41"/>
      <c r="D60" s="41"/>
      <c r="E60" s="41"/>
      <c r="F60" s="41"/>
      <c r="G60" s="78"/>
    </row>
    <row r="61" spans="2:9" ht="27.6" thickTop="1" thickBot="1" x14ac:dyDescent="0.35">
      <c r="B61" s="72" t="s">
        <v>7</v>
      </c>
      <c r="C61" s="159" t="s">
        <v>20</v>
      </c>
      <c r="D61" s="160"/>
      <c r="E61" s="73" t="s">
        <v>40</v>
      </c>
      <c r="F61" s="73" t="s">
        <v>21</v>
      </c>
      <c r="G61" s="73" t="s">
        <v>8</v>
      </c>
      <c r="H61" s="43" t="s">
        <v>59</v>
      </c>
      <c r="I61" s="44" t="s">
        <v>60</v>
      </c>
    </row>
    <row r="62" spans="2:9" ht="15" thickTop="1" x14ac:dyDescent="0.3">
      <c r="B62" s="42">
        <v>1</v>
      </c>
      <c r="C62" s="147"/>
      <c r="D62" s="149"/>
      <c r="E62" s="7"/>
      <c r="F62" s="12"/>
      <c r="G62" s="66">
        <f t="shared" ref="G62:G70" si="8">ROUND(E62*F62,2)</f>
        <v>0</v>
      </c>
      <c r="H62" s="33"/>
      <c r="I62" s="34">
        <f>H62-G62</f>
        <v>0</v>
      </c>
    </row>
    <row r="63" spans="2:9" x14ac:dyDescent="0.3">
      <c r="B63" s="42">
        <v>2</v>
      </c>
      <c r="C63" s="141"/>
      <c r="D63" s="143"/>
      <c r="E63" s="7"/>
      <c r="F63" s="12"/>
      <c r="G63" s="68">
        <f t="shared" si="8"/>
        <v>0</v>
      </c>
      <c r="H63" s="33"/>
      <c r="I63" s="34">
        <f t="shared" ref="I63:I70" si="9">H63-G63</f>
        <v>0</v>
      </c>
    </row>
    <row r="64" spans="2:9" x14ac:dyDescent="0.3">
      <c r="B64" s="42">
        <v>3</v>
      </c>
      <c r="C64" s="141"/>
      <c r="D64" s="143"/>
      <c r="E64" s="7"/>
      <c r="F64" s="12"/>
      <c r="G64" s="68">
        <f t="shared" si="8"/>
        <v>0</v>
      </c>
      <c r="H64" s="33"/>
      <c r="I64" s="34">
        <f t="shared" si="9"/>
        <v>0</v>
      </c>
    </row>
    <row r="65" spans="2:9" x14ac:dyDescent="0.3">
      <c r="B65" s="42">
        <v>4</v>
      </c>
      <c r="C65" s="141"/>
      <c r="D65" s="143"/>
      <c r="E65" s="7"/>
      <c r="F65" s="12"/>
      <c r="G65" s="68">
        <f t="shared" si="8"/>
        <v>0</v>
      </c>
      <c r="H65" s="33"/>
      <c r="I65" s="34">
        <f t="shared" si="9"/>
        <v>0</v>
      </c>
    </row>
    <row r="66" spans="2:9" x14ac:dyDescent="0.3">
      <c r="B66" s="42">
        <v>5</v>
      </c>
      <c r="C66" s="141"/>
      <c r="D66" s="143"/>
      <c r="E66" s="7"/>
      <c r="F66" s="12"/>
      <c r="G66" s="68">
        <f t="shared" si="8"/>
        <v>0</v>
      </c>
      <c r="H66" s="33"/>
      <c r="I66" s="34">
        <f t="shared" si="9"/>
        <v>0</v>
      </c>
    </row>
    <row r="67" spans="2:9" x14ac:dyDescent="0.3">
      <c r="B67" s="42">
        <v>6</v>
      </c>
      <c r="C67" s="141"/>
      <c r="D67" s="143"/>
      <c r="E67" s="7"/>
      <c r="F67" s="12"/>
      <c r="G67" s="68">
        <f t="shared" si="8"/>
        <v>0</v>
      </c>
      <c r="H67" s="33"/>
      <c r="I67" s="34">
        <f t="shared" si="9"/>
        <v>0</v>
      </c>
    </row>
    <row r="68" spans="2:9" x14ac:dyDescent="0.3">
      <c r="B68" s="42">
        <v>7</v>
      </c>
      <c r="C68" s="141"/>
      <c r="D68" s="143"/>
      <c r="E68" s="7"/>
      <c r="F68" s="12"/>
      <c r="G68" s="68">
        <f t="shared" si="8"/>
        <v>0</v>
      </c>
      <c r="H68" s="33"/>
      <c r="I68" s="34">
        <f t="shared" si="9"/>
        <v>0</v>
      </c>
    </row>
    <row r="69" spans="2:9" x14ac:dyDescent="0.3">
      <c r="B69" s="42">
        <v>8</v>
      </c>
      <c r="C69" s="141"/>
      <c r="D69" s="143"/>
      <c r="E69" s="7"/>
      <c r="F69" s="12"/>
      <c r="G69" s="68">
        <f t="shared" si="8"/>
        <v>0</v>
      </c>
      <c r="H69" s="33"/>
      <c r="I69" s="34">
        <f t="shared" si="9"/>
        <v>0</v>
      </c>
    </row>
    <row r="70" spans="2:9" ht="15" thickBot="1" x14ac:dyDescent="0.35">
      <c r="B70" s="42">
        <v>9</v>
      </c>
      <c r="C70" s="141"/>
      <c r="D70" s="143"/>
      <c r="E70" s="7"/>
      <c r="F70" s="12"/>
      <c r="G70" s="68">
        <f t="shared" si="8"/>
        <v>0</v>
      </c>
      <c r="H70" s="33"/>
      <c r="I70" s="34">
        <f t="shared" si="9"/>
        <v>0</v>
      </c>
    </row>
    <row r="71" spans="2:9" ht="15.6" thickTop="1" thickBot="1" x14ac:dyDescent="0.35">
      <c r="B71" s="35" t="s">
        <v>23</v>
      </c>
      <c r="C71" s="36"/>
      <c r="D71" s="36"/>
      <c r="E71" s="36"/>
      <c r="F71" s="37"/>
      <c r="G71" s="69">
        <f>SUM(G62:G70)</f>
        <v>0</v>
      </c>
      <c r="H71" s="38">
        <f>SUM(H62:H70)</f>
        <v>0</v>
      </c>
      <c r="I71" s="39">
        <f>H71-G71</f>
        <v>0</v>
      </c>
    </row>
    <row r="72" spans="2:9" ht="15" thickTop="1" x14ac:dyDescent="0.3">
      <c r="G72" s="76"/>
    </row>
    <row r="73" spans="2:9" ht="23.4" x14ac:dyDescent="0.45">
      <c r="C73" s="25" t="s">
        <v>44</v>
      </c>
      <c r="G73" s="76"/>
    </row>
    <row r="74" spans="2:9" ht="16.2" thickBot="1" x14ac:dyDescent="0.35">
      <c r="B74" s="26" t="s">
        <v>43</v>
      </c>
      <c r="C74" s="27"/>
      <c r="D74" s="27"/>
      <c r="E74" s="28"/>
      <c r="F74" s="29"/>
      <c r="G74" s="85"/>
    </row>
    <row r="75" spans="2:9" ht="27.6" thickTop="1" thickBot="1" x14ac:dyDescent="0.35">
      <c r="B75" s="74" t="s">
        <v>7</v>
      </c>
      <c r="C75" s="157" t="s">
        <v>20</v>
      </c>
      <c r="D75" s="158"/>
      <c r="E75" s="75" t="s">
        <v>40</v>
      </c>
      <c r="F75" s="75" t="s">
        <v>21</v>
      </c>
      <c r="G75" s="75" t="s">
        <v>8</v>
      </c>
      <c r="H75" s="46" t="s">
        <v>59</v>
      </c>
      <c r="I75" s="47" t="s">
        <v>60</v>
      </c>
    </row>
    <row r="76" spans="2:9" ht="15" thickTop="1" x14ac:dyDescent="0.3">
      <c r="B76" s="32">
        <v>1</v>
      </c>
      <c r="C76" s="147"/>
      <c r="D76" s="149"/>
      <c r="E76" s="13"/>
      <c r="F76" s="10"/>
      <c r="G76" s="66">
        <f>ROUND(E76*F76,2)</f>
        <v>0</v>
      </c>
      <c r="H76" s="33"/>
      <c r="I76" s="34">
        <f>H76-G76</f>
        <v>0</v>
      </c>
    </row>
    <row r="77" spans="2:9" x14ac:dyDescent="0.3">
      <c r="B77" s="32">
        <v>2</v>
      </c>
      <c r="C77" s="141"/>
      <c r="D77" s="143"/>
      <c r="E77" s="14"/>
      <c r="F77" s="11"/>
      <c r="G77" s="68">
        <f t="shared" ref="G77:G84" si="10">ROUND(E77*F77,2)</f>
        <v>0</v>
      </c>
      <c r="H77" s="33"/>
      <c r="I77" s="34">
        <f t="shared" ref="I77:I84" si="11">H77-G77</f>
        <v>0</v>
      </c>
    </row>
    <row r="78" spans="2:9" x14ac:dyDescent="0.3">
      <c r="B78" s="32">
        <v>3</v>
      </c>
      <c r="C78" s="141"/>
      <c r="D78" s="143"/>
      <c r="E78" s="14"/>
      <c r="F78" s="11"/>
      <c r="G78" s="68">
        <f t="shared" si="10"/>
        <v>0</v>
      </c>
      <c r="H78" s="33"/>
      <c r="I78" s="34">
        <f t="shared" si="11"/>
        <v>0</v>
      </c>
    </row>
    <row r="79" spans="2:9" x14ac:dyDescent="0.3">
      <c r="B79" s="32">
        <v>4</v>
      </c>
      <c r="C79" s="141"/>
      <c r="D79" s="143"/>
      <c r="E79" s="14"/>
      <c r="F79" s="11"/>
      <c r="G79" s="68">
        <f t="shared" si="10"/>
        <v>0</v>
      </c>
      <c r="H79" s="33"/>
      <c r="I79" s="34">
        <f t="shared" si="11"/>
        <v>0</v>
      </c>
    </row>
    <row r="80" spans="2:9" x14ac:dyDescent="0.3">
      <c r="B80" s="32">
        <v>5</v>
      </c>
      <c r="C80" s="141"/>
      <c r="D80" s="143"/>
      <c r="E80" s="14"/>
      <c r="F80" s="11"/>
      <c r="G80" s="68">
        <f t="shared" si="10"/>
        <v>0</v>
      </c>
      <c r="H80" s="33"/>
      <c r="I80" s="34">
        <f t="shared" si="11"/>
        <v>0</v>
      </c>
    </row>
    <row r="81" spans="2:9" x14ac:dyDescent="0.3">
      <c r="B81" s="32">
        <v>6</v>
      </c>
      <c r="C81" s="141"/>
      <c r="D81" s="143"/>
      <c r="E81" s="14"/>
      <c r="F81" s="11"/>
      <c r="G81" s="68">
        <f t="shared" si="10"/>
        <v>0</v>
      </c>
      <c r="H81" s="33"/>
      <c r="I81" s="34">
        <f t="shared" si="11"/>
        <v>0</v>
      </c>
    </row>
    <row r="82" spans="2:9" x14ac:dyDescent="0.3">
      <c r="B82" s="32">
        <v>7</v>
      </c>
      <c r="C82" s="141"/>
      <c r="D82" s="143"/>
      <c r="E82" s="14"/>
      <c r="F82" s="11"/>
      <c r="G82" s="68">
        <f t="shared" si="10"/>
        <v>0</v>
      </c>
      <c r="H82" s="33"/>
      <c r="I82" s="34">
        <f t="shared" si="11"/>
        <v>0</v>
      </c>
    </row>
    <row r="83" spans="2:9" x14ac:dyDescent="0.3">
      <c r="B83" s="32">
        <v>8</v>
      </c>
      <c r="C83" s="141"/>
      <c r="D83" s="143"/>
      <c r="E83" s="14"/>
      <c r="F83" s="11"/>
      <c r="G83" s="68">
        <f t="shared" si="10"/>
        <v>0</v>
      </c>
      <c r="H83" s="33"/>
      <c r="I83" s="34">
        <f t="shared" si="11"/>
        <v>0</v>
      </c>
    </row>
    <row r="84" spans="2:9" ht="15" thickBot="1" x14ac:dyDescent="0.35">
      <c r="B84" s="32">
        <v>9</v>
      </c>
      <c r="C84" s="141"/>
      <c r="D84" s="143"/>
      <c r="E84" s="14"/>
      <c r="F84" s="11"/>
      <c r="G84" s="68">
        <f t="shared" si="10"/>
        <v>0</v>
      </c>
      <c r="H84" s="33"/>
      <c r="I84" s="34">
        <f t="shared" si="11"/>
        <v>0</v>
      </c>
    </row>
    <row r="85" spans="2:9" ht="15.6" thickTop="1" thickBot="1" x14ac:dyDescent="0.35">
      <c r="B85" s="35" t="s">
        <v>48</v>
      </c>
      <c r="C85" s="36"/>
      <c r="D85" s="36"/>
      <c r="E85" s="36"/>
      <c r="F85" s="37"/>
      <c r="G85" s="69">
        <f>SUM(G76:G84)</f>
        <v>0</v>
      </c>
      <c r="H85" s="38">
        <f>SUM(H76:H84)</f>
        <v>0</v>
      </c>
      <c r="I85" s="39">
        <f>H85-G85</f>
        <v>0</v>
      </c>
    </row>
    <row r="86" spans="2:9" ht="15" thickTop="1" x14ac:dyDescent="0.3">
      <c r="B86" s="48"/>
      <c r="C86" s="49"/>
      <c r="D86" s="49"/>
      <c r="E86" s="49"/>
      <c r="F86" s="49"/>
      <c r="G86" s="93"/>
    </row>
    <row r="87" spans="2:9" ht="16.2" thickBot="1" x14ac:dyDescent="0.35">
      <c r="B87" s="26" t="s">
        <v>24</v>
      </c>
      <c r="C87" s="27"/>
      <c r="D87" s="27"/>
      <c r="E87" s="28"/>
      <c r="F87" s="29"/>
      <c r="G87" s="85"/>
    </row>
    <row r="88" spans="2:9" ht="27.6" thickTop="1" thickBot="1" x14ac:dyDescent="0.35">
      <c r="B88" s="74" t="s">
        <v>7</v>
      </c>
      <c r="C88" s="157" t="s">
        <v>20</v>
      </c>
      <c r="D88" s="158"/>
      <c r="E88" s="75" t="s">
        <v>40</v>
      </c>
      <c r="F88" s="75" t="s">
        <v>21</v>
      </c>
      <c r="G88" s="75" t="s">
        <v>8</v>
      </c>
      <c r="H88" s="46" t="s">
        <v>59</v>
      </c>
      <c r="I88" s="47" t="s">
        <v>60</v>
      </c>
    </row>
    <row r="89" spans="2:9" ht="15" thickTop="1" x14ac:dyDescent="0.3">
      <c r="B89" s="32">
        <v>1</v>
      </c>
      <c r="C89" s="147"/>
      <c r="D89" s="149"/>
      <c r="E89" s="15"/>
      <c r="F89" s="10"/>
      <c r="G89" s="66">
        <f>ROUND(E89*F89,2)</f>
        <v>0</v>
      </c>
      <c r="H89" s="33"/>
      <c r="I89" s="34">
        <f>H89-G89</f>
        <v>0</v>
      </c>
    </row>
    <row r="90" spans="2:9" x14ac:dyDescent="0.3">
      <c r="B90" s="32">
        <v>2</v>
      </c>
      <c r="C90" s="141"/>
      <c r="D90" s="143"/>
      <c r="E90" s="16"/>
      <c r="F90" s="11"/>
      <c r="G90" s="68">
        <f t="shared" ref="G90:G97" si="12">ROUND(E90*F90,2)</f>
        <v>0</v>
      </c>
      <c r="H90" s="33"/>
      <c r="I90" s="34">
        <f t="shared" ref="I90:I97" si="13">H90-G90</f>
        <v>0</v>
      </c>
    </row>
    <row r="91" spans="2:9" x14ac:dyDescent="0.3">
      <c r="B91" s="32">
        <v>3</v>
      </c>
      <c r="C91" s="141"/>
      <c r="D91" s="143"/>
      <c r="E91" s="16"/>
      <c r="F91" s="11"/>
      <c r="G91" s="68">
        <f t="shared" si="12"/>
        <v>0</v>
      </c>
      <c r="H91" s="33"/>
      <c r="I91" s="34">
        <f t="shared" si="13"/>
        <v>0</v>
      </c>
    </row>
    <row r="92" spans="2:9" x14ac:dyDescent="0.3">
      <c r="B92" s="32">
        <v>4</v>
      </c>
      <c r="C92" s="141"/>
      <c r="D92" s="143"/>
      <c r="E92" s="16"/>
      <c r="F92" s="11"/>
      <c r="G92" s="68">
        <f t="shared" si="12"/>
        <v>0</v>
      </c>
      <c r="H92" s="33"/>
      <c r="I92" s="34">
        <f t="shared" si="13"/>
        <v>0</v>
      </c>
    </row>
    <row r="93" spans="2:9" x14ac:dyDescent="0.3">
      <c r="B93" s="32">
        <v>5</v>
      </c>
      <c r="C93" s="141"/>
      <c r="D93" s="143"/>
      <c r="E93" s="16"/>
      <c r="F93" s="11"/>
      <c r="G93" s="68">
        <f t="shared" si="12"/>
        <v>0</v>
      </c>
      <c r="H93" s="33"/>
      <c r="I93" s="34">
        <f t="shared" si="13"/>
        <v>0</v>
      </c>
    </row>
    <row r="94" spans="2:9" x14ac:dyDescent="0.3">
      <c r="B94" s="32">
        <v>6</v>
      </c>
      <c r="C94" s="141"/>
      <c r="D94" s="143"/>
      <c r="E94" s="16"/>
      <c r="F94" s="11"/>
      <c r="G94" s="68">
        <f t="shared" si="12"/>
        <v>0</v>
      </c>
      <c r="H94" s="33"/>
      <c r="I94" s="34">
        <f t="shared" si="13"/>
        <v>0</v>
      </c>
    </row>
    <row r="95" spans="2:9" x14ac:dyDescent="0.3">
      <c r="B95" s="32">
        <v>7</v>
      </c>
      <c r="C95" s="141"/>
      <c r="D95" s="143"/>
      <c r="E95" s="16"/>
      <c r="F95" s="11"/>
      <c r="G95" s="68">
        <f t="shared" si="12"/>
        <v>0</v>
      </c>
      <c r="H95" s="33"/>
      <c r="I95" s="34">
        <f t="shared" si="13"/>
        <v>0</v>
      </c>
    </row>
    <row r="96" spans="2:9" x14ac:dyDescent="0.3">
      <c r="B96" s="32">
        <v>8</v>
      </c>
      <c r="C96" s="141"/>
      <c r="D96" s="143"/>
      <c r="E96" s="16"/>
      <c r="F96" s="11"/>
      <c r="G96" s="68">
        <f t="shared" si="12"/>
        <v>0</v>
      </c>
      <c r="H96" s="33"/>
      <c r="I96" s="34">
        <f t="shared" si="13"/>
        <v>0</v>
      </c>
    </row>
    <row r="97" spans="2:9" ht="15" thickBot="1" x14ac:dyDescent="0.35">
      <c r="B97" s="32">
        <v>9</v>
      </c>
      <c r="C97" s="141"/>
      <c r="D97" s="143"/>
      <c r="E97" s="16"/>
      <c r="F97" s="11"/>
      <c r="G97" s="68">
        <f t="shared" si="12"/>
        <v>0</v>
      </c>
      <c r="H97" s="33"/>
      <c r="I97" s="34">
        <f t="shared" si="13"/>
        <v>0</v>
      </c>
    </row>
    <row r="98" spans="2:9" ht="15.6" thickTop="1" thickBot="1" x14ac:dyDescent="0.35">
      <c r="B98" s="35" t="s">
        <v>49</v>
      </c>
      <c r="C98" s="36"/>
      <c r="D98" s="36"/>
      <c r="E98" s="36"/>
      <c r="F98" s="37"/>
      <c r="G98" s="69">
        <f>SUM(G89:G97)</f>
        <v>0</v>
      </c>
      <c r="H98" s="38">
        <f>SUM(H89:H97)</f>
        <v>0</v>
      </c>
      <c r="I98" s="39">
        <f>H98-G98</f>
        <v>0</v>
      </c>
    </row>
    <row r="99" spans="2:9" ht="15" thickTop="1" x14ac:dyDescent="0.3">
      <c r="C99" s="76"/>
      <c r="D99" s="76"/>
      <c r="E99" s="76"/>
      <c r="F99" s="76"/>
      <c r="G99" s="76"/>
    </row>
    <row r="100" spans="2:9" ht="16.2" thickBot="1" x14ac:dyDescent="0.35">
      <c r="B100" s="40" t="s">
        <v>4</v>
      </c>
      <c r="C100" s="77"/>
      <c r="D100" s="77"/>
      <c r="E100" s="77"/>
      <c r="F100" s="77"/>
      <c r="G100" s="78"/>
    </row>
    <row r="101" spans="2:9" ht="27.6" thickTop="1" thickBot="1" x14ac:dyDescent="0.35">
      <c r="B101" s="45" t="s">
        <v>7</v>
      </c>
      <c r="C101" s="157" t="s">
        <v>20</v>
      </c>
      <c r="D101" s="158"/>
      <c r="E101" s="75" t="s">
        <v>40</v>
      </c>
      <c r="F101" s="75" t="s">
        <v>21</v>
      </c>
      <c r="G101" s="75" t="s">
        <v>8</v>
      </c>
      <c r="H101" s="46" t="s">
        <v>59</v>
      </c>
      <c r="I101" s="47" t="s">
        <v>60</v>
      </c>
    </row>
    <row r="102" spans="2:9" ht="15" thickTop="1" x14ac:dyDescent="0.3">
      <c r="B102" s="42">
        <v>1</v>
      </c>
      <c r="C102" s="147"/>
      <c r="D102" s="149"/>
      <c r="E102" s="7"/>
      <c r="F102" s="12"/>
      <c r="G102" s="66">
        <f t="shared" ref="G102:G110" si="14">ROUND(E102*F102,2)</f>
        <v>0</v>
      </c>
      <c r="H102" s="33"/>
      <c r="I102" s="34">
        <f>H102-G102</f>
        <v>0</v>
      </c>
    </row>
    <row r="103" spans="2:9" x14ac:dyDescent="0.3">
      <c r="B103" s="42">
        <v>2</v>
      </c>
      <c r="C103" s="141"/>
      <c r="D103" s="143"/>
      <c r="E103" s="7"/>
      <c r="F103" s="12"/>
      <c r="G103" s="68">
        <f t="shared" si="14"/>
        <v>0</v>
      </c>
      <c r="H103" s="33"/>
      <c r="I103" s="34">
        <f t="shared" ref="I103:I110" si="15">H103-G103</f>
        <v>0</v>
      </c>
    </row>
    <row r="104" spans="2:9" x14ac:dyDescent="0.3">
      <c r="B104" s="42">
        <v>3</v>
      </c>
      <c r="C104" s="141"/>
      <c r="D104" s="143"/>
      <c r="E104" s="7"/>
      <c r="F104" s="12"/>
      <c r="G104" s="68">
        <f t="shared" si="14"/>
        <v>0</v>
      </c>
      <c r="H104" s="33"/>
      <c r="I104" s="34">
        <f t="shared" si="15"/>
        <v>0</v>
      </c>
    </row>
    <row r="105" spans="2:9" x14ac:dyDescent="0.3">
      <c r="B105" s="42">
        <v>4</v>
      </c>
      <c r="C105" s="141"/>
      <c r="D105" s="143"/>
      <c r="E105" s="7"/>
      <c r="F105" s="12"/>
      <c r="G105" s="68">
        <f t="shared" si="14"/>
        <v>0</v>
      </c>
      <c r="H105" s="33"/>
      <c r="I105" s="34">
        <f t="shared" si="15"/>
        <v>0</v>
      </c>
    </row>
    <row r="106" spans="2:9" x14ac:dyDescent="0.3">
      <c r="B106" s="42">
        <v>5</v>
      </c>
      <c r="C106" s="141"/>
      <c r="D106" s="143"/>
      <c r="E106" s="7"/>
      <c r="F106" s="12"/>
      <c r="G106" s="68">
        <f t="shared" si="14"/>
        <v>0</v>
      </c>
      <c r="H106" s="33"/>
      <c r="I106" s="34">
        <f t="shared" si="15"/>
        <v>0</v>
      </c>
    </row>
    <row r="107" spans="2:9" x14ac:dyDescent="0.3">
      <c r="B107" s="42">
        <v>6</v>
      </c>
      <c r="C107" s="141"/>
      <c r="D107" s="143"/>
      <c r="E107" s="7"/>
      <c r="F107" s="12"/>
      <c r="G107" s="68">
        <f t="shared" si="14"/>
        <v>0</v>
      </c>
      <c r="H107" s="33"/>
      <c r="I107" s="34">
        <f t="shared" si="15"/>
        <v>0</v>
      </c>
    </row>
    <row r="108" spans="2:9" x14ac:dyDescent="0.3">
      <c r="B108" s="42">
        <v>7</v>
      </c>
      <c r="C108" s="141"/>
      <c r="D108" s="143"/>
      <c r="E108" s="7"/>
      <c r="F108" s="12"/>
      <c r="G108" s="68">
        <f t="shared" si="14"/>
        <v>0</v>
      </c>
      <c r="H108" s="33"/>
      <c r="I108" s="34">
        <f t="shared" si="15"/>
        <v>0</v>
      </c>
    </row>
    <row r="109" spans="2:9" x14ac:dyDescent="0.3">
      <c r="B109" s="42">
        <v>8</v>
      </c>
      <c r="C109" s="141"/>
      <c r="D109" s="143"/>
      <c r="E109" s="7"/>
      <c r="F109" s="12"/>
      <c r="G109" s="68">
        <f t="shared" si="14"/>
        <v>0</v>
      </c>
      <c r="H109" s="33"/>
      <c r="I109" s="34">
        <f t="shared" si="15"/>
        <v>0</v>
      </c>
    </row>
    <row r="110" spans="2:9" ht="15" thickBot="1" x14ac:dyDescent="0.35">
      <c r="B110" s="42">
        <v>9</v>
      </c>
      <c r="C110" s="141"/>
      <c r="D110" s="143"/>
      <c r="E110" s="7"/>
      <c r="F110" s="12"/>
      <c r="G110" s="68">
        <f t="shared" si="14"/>
        <v>0</v>
      </c>
      <c r="H110" s="33"/>
      <c r="I110" s="34">
        <f t="shared" si="15"/>
        <v>0</v>
      </c>
    </row>
    <row r="111" spans="2:9" ht="15.6" thickTop="1" thickBot="1" x14ac:dyDescent="0.35">
      <c r="B111" s="35" t="s">
        <v>31</v>
      </c>
      <c r="C111" s="36"/>
      <c r="D111" s="36"/>
      <c r="E111" s="36"/>
      <c r="F111" s="37"/>
      <c r="G111" s="69">
        <f>SUM(G102:G110)</f>
        <v>0</v>
      </c>
      <c r="H111" s="38">
        <f>SUM(H102:H110)</f>
        <v>0</v>
      </c>
      <c r="I111" s="39">
        <f>H111-G111</f>
        <v>0</v>
      </c>
    </row>
    <row r="112" spans="2:9" ht="15" thickTop="1" x14ac:dyDescent="0.3">
      <c r="G112" s="76"/>
    </row>
    <row r="113" spans="2:9" ht="23.4" x14ac:dyDescent="0.45">
      <c r="C113" s="25" t="s">
        <v>25</v>
      </c>
      <c r="G113" s="76"/>
    </row>
    <row r="114" spans="2:9" ht="16.2" thickBot="1" x14ac:dyDescent="0.35">
      <c r="B114" s="26" t="s">
        <v>26</v>
      </c>
      <c r="C114" s="27"/>
      <c r="D114" s="27"/>
      <c r="E114" s="28"/>
      <c r="F114" s="29"/>
      <c r="G114" s="85"/>
    </row>
    <row r="115" spans="2:9" ht="27.6" thickTop="1" thickBot="1" x14ac:dyDescent="0.35">
      <c r="B115" s="79" t="s">
        <v>7</v>
      </c>
      <c r="C115" s="155" t="s">
        <v>20</v>
      </c>
      <c r="D115" s="156"/>
      <c r="E115" s="80" t="s">
        <v>40</v>
      </c>
      <c r="F115" s="80" t="s">
        <v>21</v>
      </c>
      <c r="G115" s="80" t="s">
        <v>8</v>
      </c>
      <c r="H115" s="50" t="s">
        <v>59</v>
      </c>
      <c r="I115" s="51" t="s">
        <v>60</v>
      </c>
    </row>
    <row r="116" spans="2:9" ht="15" thickTop="1" x14ac:dyDescent="0.3">
      <c r="B116" s="32">
        <v>1</v>
      </c>
      <c r="C116" s="147"/>
      <c r="D116" s="149"/>
      <c r="E116" s="15"/>
      <c r="F116" s="10"/>
      <c r="G116" s="66">
        <f>ROUND(E116*F116,2)</f>
        <v>0</v>
      </c>
      <c r="H116" s="33"/>
      <c r="I116" s="34">
        <f>H116-G116</f>
        <v>0</v>
      </c>
    </row>
    <row r="117" spans="2:9" x14ac:dyDescent="0.3">
      <c r="B117" s="32">
        <v>2</v>
      </c>
      <c r="C117" s="141"/>
      <c r="D117" s="143"/>
      <c r="E117" s="16"/>
      <c r="F117" s="11"/>
      <c r="G117" s="68">
        <f t="shared" ref="G117:G124" si="16">ROUND(E117*F117,2)</f>
        <v>0</v>
      </c>
      <c r="H117" s="33"/>
      <c r="I117" s="34">
        <f t="shared" ref="I117:I124" si="17">H117-G117</f>
        <v>0</v>
      </c>
    </row>
    <row r="118" spans="2:9" x14ac:dyDescent="0.3">
      <c r="B118" s="32">
        <v>3</v>
      </c>
      <c r="C118" s="141"/>
      <c r="D118" s="143"/>
      <c r="E118" s="16"/>
      <c r="F118" s="11"/>
      <c r="G118" s="68">
        <f t="shared" si="16"/>
        <v>0</v>
      </c>
      <c r="H118" s="33"/>
      <c r="I118" s="34">
        <f t="shared" si="17"/>
        <v>0</v>
      </c>
    </row>
    <row r="119" spans="2:9" x14ac:dyDescent="0.3">
      <c r="B119" s="32">
        <v>4</v>
      </c>
      <c r="C119" s="141"/>
      <c r="D119" s="143"/>
      <c r="E119" s="16"/>
      <c r="F119" s="11"/>
      <c r="G119" s="68">
        <f t="shared" si="16"/>
        <v>0</v>
      </c>
      <c r="H119" s="33"/>
      <c r="I119" s="34">
        <f t="shared" si="17"/>
        <v>0</v>
      </c>
    </row>
    <row r="120" spans="2:9" x14ac:dyDescent="0.3">
      <c r="B120" s="32">
        <v>5</v>
      </c>
      <c r="C120" s="141"/>
      <c r="D120" s="143"/>
      <c r="E120" s="16"/>
      <c r="F120" s="11"/>
      <c r="G120" s="68">
        <f t="shared" si="16"/>
        <v>0</v>
      </c>
      <c r="H120" s="33"/>
      <c r="I120" s="34">
        <f t="shared" si="17"/>
        <v>0</v>
      </c>
    </row>
    <row r="121" spans="2:9" x14ac:dyDescent="0.3">
      <c r="B121" s="32">
        <v>6</v>
      </c>
      <c r="C121" s="141"/>
      <c r="D121" s="143"/>
      <c r="E121" s="16"/>
      <c r="F121" s="11"/>
      <c r="G121" s="68">
        <f t="shared" si="16"/>
        <v>0</v>
      </c>
      <c r="H121" s="33"/>
      <c r="I121" s="34">
        <f t="shared" si="17"/>
        <v>0</v>
      </c>
    </row>
    <row r="122" spans="2:9" x14ac:dyDescent="0.3">
      <c r="B122" s="32">
        <v>7</v>
      </c>
      <c r="C122" s="141"/>
      <c r="D122" s="143"/>
      <c r="E122" s="16"/>
      <c r="F122" s="11"/>
      <c r="G122" s="68">
        <f t="shared" si="16"/>
        <v>0</v>
      </c>
      <c r="H122" s="33"/>
      <c r="I122" s="34">
        <f t="shared" si="17"/>
        <v>0</v>
      </c>
    </row>
    <row r="123" spans="2:9" x14ac:dyDescent="0.3">
      <c r="B123" s="32">
        <v>8</v>
      </c>
      <c r="C123" s="141"/>
      <c r="D123" s="143"/>
      <c r="E123" s="16"/>
      <c r="F123" s="11"/>
      <c r="G123" s="68">
        <f t="shared" si="16"/>
        <v>0</v>
      </c>
      <c r="H123" s="33"/>
      <c r="I123" s="34">
        <f t="shared" si="17"/>
        <v>0</v>
      </c>
    </row>
    <row r="124" spans="2:9" ht="15" thickBot="1" x14ac:dyDescent="0.35">
      <c r="B124" s="32">
        <v>9</v>
      </c>
      <c r="C124" s="141"/>
      <c r="D124" s="143"/>
      <c r="E124" s="16"/>
      <c r="F124" s="11"/>
      <c r="G124" s="68">
        <f t="shared" si="16"/>
        <v>0</v>
      </c>
      <c r="H124" s="33"/>
      <c r="I124" s="34">
        <f t="shared" si="17"/>
        <v>0</v>
      </c>
    </row>
    <row r="125" spans="2:9" ht="15.6" thickTop="1" thickBot="1" x14ac:dyDescent="0.35">
      <c r="B125" s="35" t="s">
        <v>30</v>
      </c>
      <c r="C125" s="36"/>
      <c r="D125" s="36"/>
      <c r="E125" s="36"/>
      <c r="F125" s="37"/>
      <c r="G125" s="69">
        <f>SUM(G116:G124)</f>
        <v>0</v>
      </c>
      <c r="H125" s="38">
        <f>SUM(H116:H124)</f>
        <v>0</v>
      </c>
      <c r="I125" s="39">
        <f>H125-G125</f>
        <v>0</v>
      </c>
    </row>
    <row r="126" spans="2:9" ht="15" thickTop="1" x14ac:dyDescent="0.3">
      <c r="G126" s="76"/>
    </row>
    <row r="127" spans="2:9" ht="16.2" thickBot="1" x14ac:dyDescent="0.35">
      <c r="B127" s="40" t="s">
        <v>27</v>
      </c>
      <c r="C127" s="41"/>
      <c r="D127" s="41"/>
      <c r="E127" s="41"/>
      <c r="F127" s="41"/>
      <c r="G127" s="78"/>
    </row>
    <row r="128" spans="2:9" ht="27.6" thickTop="1" thickBot="1" x14ac:dyDescent="0.35">
      <c r="B128" s="79" t="s">
        <v>7</v>
      </c>
      <c r="C128" s="155" t="s">
        <v>20</v>
      </c>
      <c r="D128" s="156"/>
      <c r="E128" s="80" t="s">
        <v>40</v>
      </c>
      <c r="F128" s="80" t="s">
        <v>21</v>
      </c>
      <c r="G128" s="80" t="s">
        <v>8</v>
      </c>
      <c r="H128" s="50" t="s">
        <v>59</v>
      </c>
      <c r="I128" s="51" t="s">
        <v>60</v>
      </c>
    </row>
    <row r="129" spans="2:9" ht="15" thickTop="1" x14ac:dyDescent="0.3">
      <c r="B129" s="42">
        <v>1</v>
      </c>
      <c r="C129" s="147"/>
      <c r="D129" s="149"/>
      <c r="E129" s="7"/>
      <c r="F129" s="12"/>
      <c r="G129" s="66">
        <f t="shared" ref="G129:G137" si="18">ROUND(E129*F129,2)</f>
        <v>0</v>
      </c>
      <c r="H129" s="33"/>
      <c r="I129" s="34">
        <f>H129-G129</f>
        <v>0</v>
      </c>
    </row>
    <row r="130" spans="2:9" x14ac:dyDescent="0.3">
      <c r="B130" s="42">
        <v>2</v>
      </c>
      <c r="C130" s="141"/>
      <c r="D130" s="143"/>
      <c r="E130" s="7"/>
      <c r="F130" s="12"/>
      <c r="G130" s="68">
        <f t="shared" si="18"/>
        <v>0</v>
      </c>
      <c r="H130" s="33"/>
      <c r="I130" s="34">
        <f t="shared" ref="I130:I137" si="19">H130-G130</f>
        <v>0</v>
      </c>
    </row>
    <row r="131" spans="2:9" x14ac:dyDescent="0.3">
      <c r="B131" s="42">
        <v>3</v>
      </c>
      <c r="C131" s="141"/>
      <c r="D131" s="143"/>
      <c r="E131" s="7"/>
      <c r="F131" s="12"/>
      <c r="G131" s="68">
        <f t="shared" si="18"/>
        <v>0</v>
      </c>
      <c r="H131" s="33"/>
      <c r="I131" s="34">
        <f t="shared" si="19"/>
        <v>0</v>
      </c>
    </row>
    <row r="132" spans="2:9" x14ac:dyDescent="0.3">
      <c r="B132" s="42">
        <v>4</v>
      </c>
      <c r="C132" s="141"/>
      <c r="D132" s="143"/>
      <c r="E132" s="7"/>
      <c r="F132" s="12"/>
      <c r="G132" s="68">
        <f t="shared" si="18"/>
        <v>0</v>
      </c>
      <c r="H132" s="33"/>
      <c r="I132" s="34">
        <f t="shared" si="19"/>
        <v>0</v>
      </c>
    </row>
    <row r="133" spans="2:9" x14ac:dyDescent="0.3">
      <c r="B133" s="42">
        <v>5</v>
      </c>
      <c r="C133" s="141"/>
      <c r="D133" s="143"/>
      <c r="E133" s="7"/>
      <c r="F133" s="12"/>
      <c r="G133" s="68">
        <f t="shared" si="18"/>
        <v>0</v>
      </c>
      <c r="H133" s="33"/>
      <c r="I133" s="34">
        <f t="shared" si="19"/>
        <v>0</v>
      </c>
    </row>
    <row r="134" spans="2:9" x14ac:dyDescent="0.3">
      <c r="B134" s="42">
        <v>6</v>
      </c>
      <c r="C134" s="141"/>
      <c r="D134" s="143"/>
      <c r="E134" s="7"/>
      <c r="F134" s="12"/>
      <c r="G134" s="68">
        <f t="shared" si="18"/>
        <v>0</v>
      </c>
      <c r="H134" s="33"/>
      <c r="I134" s="34">
        <f t="shared" si="19"/>
        <v>0</v>
      </c>
    </row>
    <row r="135" spans="2:9" x14ac:dyDescent="0.3">
      <c r="B135" s="42">
        <v>7</v>
      </c>
      <c r="C135" s="141"/>
      <c r="D135" s="143"/>
      <c r="E135" s="7"/>
      <c r="F135" s="12"/>
      <c r="G135" s="68">
        <f t="shared" si="18"/>
        <v>0</v>
      </c>
      <c r="H135" s="33"/>
      <c r="I135" s="34">
        <f t="shared" si="19"/>
        <v>0</v>
      </c>
    </row>
    <row r="136" spans="2:9" x14ac:dyDescent="0.3">
      <c r="B136" s="42">
        <v>8</v>
      </c>
      <c r="C136" s="141"/>
      <c r="D136" s="143"/>
      <c r="E136" s="7"/>
      <c r="F136" s="12"/>
      <c r="G136" s="68">
        <f t="shared" si="18"/>
        <v>0</v>
      </c>
      <c r="H136" s="33"/>
      <c r="I136" s="34">
        <f t="shared" si="19"/>
        <v>0</v>
      </c>
    </row>
    <row r="137" spans="2:9" ht="15" thickBot="1" x14ac:dyDescent="0.35">
      <c r="B137" s="42">
        <v>9</v>
      </c>
      <c r="C137" s="141"/>
      <c r="D137" s="143"/>
      <c r="E137" s="7"/>
      <c r="F137" s="12"/>
      <c r="G137" s="68">
        <f t="shared" si="18"/>
        <v>0</v>
      </c>
      <c r="H137" s="33"/>
      <c r="I137" s="34">
        <f t="shared" si="19"/>
        <v>0</v>
      </c>
    </row>
    <row r="138" spans="2:9" ht="15.6" thickTop="1" thickBot="1" x14ac:dyDescent="0.35">
      <c r="B138" s="35" t="s">
        <v>29</v>
      </c>
      <c r="C138" s="36"/>
      <c r="D138" s="36"/>
      <c r="E138" s="36"/>
      <c r="F138" s="37"/>
      <c r="G138" s="69">
        <f>SUM(G129:G137)</f>
        <v>0</v>
      </c>
      <c r="H138" s="38">
        <f>SUM(H129:H137)</f>
        <v>0</v>
      </c>
      <c r="I138" s="39">
        <f>H138-G138</f>
        <v>0</v>
      </c>
    </row>
    <row r="139" spans="2:9" ht="15" thickTop="1" x14ac:dyDescent="0.3">
      <c r="G139" s="76"/>
    </row>
    <row r="140" spans="2:9" ht="23.4" x14ac:dyDescent="0.45">
      <c r="B140" s="76"/>
      <c r="C140" s="81" t="s">
        <v>28</v>
      </c>
      <c r="D140" s="76"/>
      <c r="E140" s="76"/>
      <c r="F140" s="76"/>
      <c r="G140" s="76"/>
    </row>
    <row r="141" spans="2:9" ht="16.2" thickBot="1" x14ac:dyDescent="0.35">
      <c r="B141" s="82" t="s">
        <v>26</v>
      </c>
      <c r="C141" s="83"/>
      <c r="D141" s="83"/>
      <c r="E141" s="84"/>
      <c r="F141" s="85"/>
      <c r="G141" s="85"/>
    </row>
    <row r="142" spans="2:9" ht="27.6" thickTop="1" thickBot="1" x14ac:dyDescent="0.35">
      <c r="B142" s="86" t="s">
        <v>7</v>
      </c>
      <c r="C142" s="153" t="s">
        <v>20</v>
      </c>
      <c r="D142" s="154"/>
      <c r="E142" s="87" t="s">
        <v>40</v>
      </c>
      <c r="F142" s="87" t="s">
        <v>21</v>
      </c>
      <c r="G142" s="87" t="s">
        <v>8</v>
      </c>
      <c r="H142" s="52" t="s">
        <v>59</v>
      </c>
      <c r="I142" s="53" t="s">
        <v>60</v>
      </c>
    </row>
    <row r="143" spans="2:9" ht="15" thickTop="1" x14ac:dyDescent="0.3">
      <c r="B143" s="32">
        <v>1</v>
      </c>
      <c r="C143" s="147"/>
      <c r="D143" s="149"/>
      <c r="E143" s="15"/>
      <c r="F143" s="10"/>
      <c r="G143" s="66">
        <f>ROUND(E143*F143,2)</f>
        <v>0</v>
      </c>
      <c r="H143" s="33"/>
      <c r="I143" s="34">
        <f>H143-G143</f>
        <v>0</v>
      </c>
    </row>
    <row r="144" spans="2:9" x14ac:dyDescent="0.3">
      <c r="B144" s="32">
        <v>2</v>
      </c>
      <c r="C144" s="141"/>
      <c r="D144" s="143"/>
      <c r="E144" s="16"/>
      <c r="F144" s="11"/>
      <c r="G144" s="68">
        <f t="shared" ref="G144:G151" si="20">ROUND(E144*F144,2)</f>
        <v>0</v>
      </c>
      <c r="H144" s="33"/>
      <c r="I144" s="34">
        <f t="shared" ref="I144:I151" si="21">H144-G144</f>
        <v>0</v>
      </c>
    </row>
    <row r="145" spans="2:9" x14ac:dyDescent="0.3">
      <c r="B145" s="32">
        <v>3</v>
      </c>
      <c r="C145" s="141"/>
      <c r="D145" s="143"/>
      <c r="E145" s="16"/>
      <c r="F145" s="11"/>
      <c r="G145" s="68">
        <f t="shared" si="20"/>
        <v>0</v>
      </c>
      <c r="H145" s="33"/>
      <c r="I145" s="34">
        <f t="shared" si="21"/>
        <v>0</v>
      </c>
    </row>
    <row r="146" spans="2:9" x14ac:dyDescent="0.3">
      <c r="B146" s="32">
        <v>4</v>
      </c>
      <c r="C146" s="141"/>
      <c r="D146" s="143"/>
      <c r="E146" s="16"/>
      <c r="F146" s="11"/>
      <c r="G146" s="68">
        <f t="shared" si="20"/>
        <v>0</v>
      </c>
      <c r="H146" s="33"/>
      <c r="I146" s="34">
        <f t="shared" si="21"/>
        <v>0</v>
      </c>
    </row>
    <row r="147" spans="2:9" x14ac:dyDescent="0.3">
      <c r="B147" s="32">
        <v>5</v>
      </c>
      <c r="C147" s="141"/>
      <c r="D147" s="143"/>
      <c r="E147" s="16"/>
      <c r="F147" s="11"/>
      <c r="G147" s="68">
        <f t="shared" si="20"/>
        <v>0</v>
      </c>
      <c r="H147" s="33"/>
      <c r="I147" s="34">
        <f t="shared" si="21"/>
        <v>0</v>
      </c>
    </row>
    <row r="148" spans="2:9" x14ac:dyDescent="0.3">
      <c r="B148" s="32">
        <v>6</v>
      </c>
      <c r="C148" s="141"/>
      <c r="D148" s="143"/>
      <c r="E148" s="16"/>
      <c r="F148" s="11"/>
      <c r="G148" s="68">
        <f t="shared" si="20"/>
        <v>0</v>
      </c>
      <c r="H148" s="33"/>
      <c r="I148" s="34">
        <f t="shared" si="21"/>
        <v>0</v>
      </c>
    </row>
    <row r="149" spans="2:9" x14ac:dyDescent="0.3">
      <c r="B149" s="32">
        <v>7</v>
      </c>
      <c r="C149" s="141"/>
      <c r="D149" s="143"/>
      <c r="E149" s="16"/>
      <c r="F149" s="11"/>
      <c r="G149" s="68">
        <f t="shared" si="20"/>
        <v>0</v>
      </c>
      <c r="H149" s="33"/>
      <c r="I149" s="34">
        <f t="shared" si="21"/>
        <v>0</v>
      </c>
    </row>
    <row r="150" spans="2:9" x14ac:dyDescent="0.3">
      <c r="B150" s="32">
        <v>8</v>
      </c>
      <c r="C150" s="141"/>
      <c r="D150" s="143"/>
      <c r="E150" s="16"/>
      <c r="F150" s="11"/>
      <c r="G150" s="68">
        <f t="shared" si="20"/>
        <v>0</v>
      </c>
      <c r="H150" s="33"/>
      <c r="I150" s="34">
        <f t="shared" si="21"/>
        <v>0</v>
      </c>
    </row>
    <row r="151" spans="2:9" ht="15" thickBot="1" x14ac:dyDescent="0.35">
      <c r="B151" s="32">
        <v>9</v>
      </c>
      <c r="C151" s="141"/>
      <c r="D151" s="143"/>
      <c r="E151" s="16"/>
      <c r="F151" s="11"/>
      <c r="G151" s="68">
        <f t="shared" si="20"/>
        <v>0</v>
      </c>
      <c r="H151" s="33"/>
      <c r="I151" s="34">
        <f t="shared" si="21"/>
        <v>0</v>
      </c>
    </row>
    <row r="152" spans="2:9" ht="15.6" thickTop="1" thickBot="1" x14ac:dyDescent="0.35">
      <c r="B152" s="35" t="s">
        <v>30</v>
      </c>
      <c r="C152" s="36"/>
      <c r="D152" s="36"/>
      <c r="E152" s="36"/>
      <c r="F152" s="37"/>
      <c r="G152" s="69">
        <f>SUM(G143:G151)</f>
        <v>0</v>
      </c>
      <c r="H152" s="38">
        <f>SUM(H143:H151)</f>
        <v>0</v>
      </c>
      <c r="I152" s="39">
        <f>H152-G152</f>
        <v>0</v>
      </c>
    </row>
    <row r="153" spans="2:9" ht="15" thickTop="1" x14ac:dyDescent="0.3">
      <c r="G153" s="76"/>
    </row>
    <row r="154" spans="2:9" ht="16.2" thickBot="1" x14ac:dyDescent="0.35">
      <c r="B154" s="88" t="s">
        <v>27</v>
      </c>
      <c r="C154" s="77"/>
      <c r="D154" s="77"/>
      <c r="E154" s="77"/>
      <c r="F154" s="77"/>
      <c r="G154" s="78"/>
    </row>
    <row r="155" spans="2:9" ht="27.6" thickTop="1" thickBot="1" x14ac:dyDescent="0.35">
      <c r="B155" s="86" t="s">
        <v>7</v>
      </c>
      <c r="C155" s="153" t="s">
        <v>20</v>
      </c>
      <c r="D155" s="154"/>
      <c r="E155" s="87" t="s">
        <v>40</v>
      </c>
      <c r="F155" s="87" t="s">
        <v>21</v>
      </c>
      <c r="G155" s="87" t="s">
        <v>8</v>
      </c>
      <c r="H155" s="52" t="s">
        <v>59</v>
      </c>
      <c r="I155" s="53" t="s">
        <v>60</v>
      </c>
    </row>
    <row r="156" spans="2:9" ht="15" thickTop="1" x14ac:dyDescent="0.3">
      <c r="B156" s="42">
        <v>1</v>
      </c>
      <c r="C156" s="147"/>
      <c r="D156" s="149"/>
      <c r="E156" s="7"/>
      <c r="F156" s="12"/>
      <c r="G156" s="66">
        <f t="shared" ref="G156:G164" si="22">ROUND(E156*F156,2)</f>
        <v>0</v>
      </c>
      <c r="H156" s="33"/>
      <c r="I156" s="34">
        <f>H156-G156</f>
        <v>0</v>
      </c>
    </row>
    <row r="157" spans="2:9" x14ac:dyDescent="0.3">
      <c r="B157" s="42">
        <v>2</v>
      </c>
      <c r="C157" s="141"/>
      <c r="D157" s="143"/>
      <c r="E157" s="7"/>
      <c r="F157" s="12"/>
      <c r="G157" s="68">
        <f t="shared" si="22"/>
        <v>0</v>
      </c>
      <c r="H157" s="33"/>
      <c r="I157" s="34">
        <f t="shared" ref="I157:I164" si="23">H157-G157</f>
        <v>0</v>
      </c>
    </row>
    <row r="158" spans="2:9" x14ac:dyDescent="0.3">
      <c r="B158" s="42">
        <v>3</v>
      </c>
      <c r="C158" s="141"/>
      <c r="D158" s="143"/>
      <c r="E158" s="7"/>
      <c r="F158" s="12"/>
      <c r="G158" s="68">
        <f t="shared" si="22"/>
        <v>0</v>
      </c>
      <c r="H158" s="33"/>
      <c r="I158" s="34">
        <f t="shared" si="23"/>
        <v>0</v>
      </c>
    </row>
    <row r="159" spans="2:9" x14ac:dyDescent="0.3">
      <c r="B159" s="42">
        <v>4</v>
      </c>
      <c r="C159" s="141"/>
      <c r="D159" s="143"/>
      <c r="E159" s="7"/>
      <c r="F159" s="12"/>
      <c r="G159" s="68">
        <f t="shared" si="22"/>
        <v>0</v>
      </c>
      <c r="H159" s="33"/>
      <c r="I159" s="34">
        <f t="shared" si="23"/>
        <v>0</v>
      </c>
    </row>
    <row r="160" spans="2:9" x14ac:dyDescent="0.3">
      <c r="B160" s="42">
        <v>5</v>
      </c>
      <c r="C160" s="141"/>
      <c r="D160" s="143"/>
      <c r="E160" s="7"/>
      <c r="F160" s="12"/>
      <c r="G160" s="68">
        <f t="shared" si="22"/>
        <v>0</v>
      </c>
      <c r="H160" s="33"/>
      <c r="I160" s="34">
        <f t="shared" si="23"/>
        <v>0</v>
      </c>
    </row>
    <row r="161" spans="1:9" x14ac:dyDescent="0.3">
      <c r="B161" s="42">
        <v>6</v>
      </c>
      <c r="C161" s="141"/>
      <c r="D161" s="143"/>
      <c r="E161" s="7"/>
      <c r="F161" s="12"/>
      <c r="G161" s="68">
        <f t="shared" si="22"/>
        <v>0</v>
      </c>
      <c r="H161" s="33"/>
      <c r="I161" s="34">
        <f t="shared" si="23"/>
        <v>0</v>
      </c>
    </row>
    <row r="162" spans="1:9" x14ac:dyDescent="0.3">
      <c r="B162" s="42">
        <v>7</v>
      </c>
      <c r="C162" s="141"/>
      <c r="D162" s="143"/>
      <c r="E162" s="7"/>
      <c r="F162" s="12"/>
      <c r="G162" s="68">
        <f t="shared" si="22"/>
        <v>0</v>
      </c>
      <c r="H162" s="33"/>
      <c r="I162" s="34">
        <f t="shared" si="23"/>
        <v>0</v>
      </c>
    </row>
    <row r="163" spans="1:9" x14ac:dyDescent="0.3">
      <c r="B163" s="42">
        <v>8</v>
      </c>
      <c r="C163" s="141"/>
      <c r="D163" s="143"/>
      <c r="E163" s="7"/>
      <c r="F163" s="12"/>
      <c r="G163" s="68">
        <f t="shared" si="22"/>
        <v>0</v>
      </c>
      <c r="H163" s="33"/>
      <c r="I163" s="34">
        <f t="shared" si="23"/>
        <v>0</v>
      </c>
    </row>
    <row r="164" spans="1:9" ht="15" thickBot="1" x14ac:dyDescent="0.35">
      <c r="B164" s="42">
        <v>9</v>
      </c>
      <c r="C164" s="141"/>
      <c r="D164" s="143"/>
      <c r="E164" s="7"/>
      <c r="F164" s="12"/>
      <c r="G164" s="68">
        <f t="shared" si="22"/>
        <v>0</v>
      </c>
      <c r="H164" s="33"/>
      <c r="I164" s="34">
        <f t="shared" si="23"/>
        <v>0</v>
      </c>
    </row>
    <row r="165" spans="1:9" ht="15.6" thickTop="1" thickBot="1" x14ac:dyDescent="0.35">
      <c r="B165" s="35" t="s">
        <v>29</v>
      </c>
      <c r="C165" s="36"/>
      <c r="D165" s="36"/>
      <c r="E165" s="36"/>
      <c r="F165" s="37"/>
      <c r="G165" s="69">
        <f>SUM(G156:G164)</f>
        <v>0</v>
      </c>
      <c r="H165" s="38">
        <f>SUM(H156:H164)</f>
        <v>0</v>
      </c>
      <c r="I165" s="39">
        <f>H165-G165</f>
        <v>0</v>
      </c>
    </row>
    <row r="166" spans="1:9" ht="15" thickTop="1" x14ac:dyDescent="0.3">
      <c r="G166" s="76"/>
    </row>
    <row r="167" spans="1:9" ht="24" thickBot="1" x14ac:dyDescent="0.5">
      <c r="A167" s="76"/>
      <c r="B167" s="76"/>
      <c r="C167" s="81" t="s">
        <v>32</v>
      </c>
      <c r="D167" s="76"/>
      <c r="E167" s="76"/>
      <c r="F167" s="76"/>
      <c r="G167" s="76"/>
    </row>
    <row r="168" spans="1:9" ht="27.6" thickTop="1" thickBot="1" x14ac:dyDescent="0.35">
      <c r="A168" s="76"/>
      <c r="B168" s="89" t="s">
        <v>7</v>
      </c>
      <c r="C168" s="150" t="s">
        <v>20</v>
      </c>
      <c r="D168" s="151"/>
      <c r="E168" s="151"/>
      <c r="F168" s="152"/>
      <c r="G168" s="54" t="s">
        <v>8</v>
      </c>
      <c r="H168" s="54" t="s">
        <v>59</v>
      </c>
      <c r="I168" s="55" t="s">
        <v>60</v>
      </c>
    </row>
    <row r="169" spans="1:9" ht="15" thickTop="1" x14ac:dyDescent="0.3">
      <c r="B169" s="32">
        <v>1</v>
      </c>
      <c r="C169" s="147"/>
      <c r="D169" s="148"/>
      <c r="E169" s="148"/>
      <c r="F169" s="149"/>
      <c r="G169" s="7"/>
      <c r="H169" s="33"/>
      <c r="I169" s="34">
        <f>H169-G169</f>
        <v>0</v>
      </c>
    </row>
    <row r="170" spans="1:9" x14ac:dyDescent="0.3">
      <c r="B170" s="32">
        <v>2</v>
      </c>
      <c r="C170" s="141"/>
      <c r="D170" s="142"/>
      <c r="E170" s="142"/>
      <c r="F170" s="143"/>
      <c r="G170" s="7"/>
      <c r="H170" s="33"/>
      <c r="I170" s="34">
        <f t="shared" ref="I170:I177" si="24">H170-G170</f>
        <v>0</v>
      </c>
    </row>
    <row r="171" spans="1:9" x14ac:dyDescent="0.3">
      <c r="B171" s="32">
        <v>3</v>
      </c>
      <c r="C171" s="141"/>
      <c r="D171" s="142"/>
      <c r="E171" s="142"/>
      <c r="F171" s="143"/>
      <c r="G171" s="7"/>
      <c r="H171" s="33"/>
      <c r="I171" s="34">
        <f t="shared" si="24"/>
        <v>0</v>
      </c>
    </row>
    <row r="172" spans="1:9" x14ac:dyDescent="0.3">
      <c r="B172" s="32">
        <v>4</v>
      </c>
      <c r="C172" s="141"/>
      <c r="D172" s="142"/>
      <c r="E172" s="142"/>
      <c r="F172" s="143"/>
      <c r="G172" s="7"/>
      <c r="H172" s="33"/>
      <c r="I172" s="34">
        <f t="shared" si="24"/>
        <v>0</v>
      </c>
    </row>
    <row r="173" spans="1:9" x14ac:dyDescent="0.3">
      <c r="B173" s="32">
        <v>5</v>
      </c>
      <c r="C173" s="141"/>
      <c r="D173" s="142"/>
      <c r="E173" s="142"/>
      <c r="F173" s="143"/>
      <c r="G173" s="7"/>
      <c r="H173" s="33"/>
      <c r="I173" s="34">
        <f t="shared" si="24"/>
        <v>0</v>
      </c>
    </row>
    <row r="174" spans="1:9" x14ac:dyDescent="0.3">
      <c r="B174" s="32">
        <v>6</v>
      </c>
      <c r="C174" s="141"/>
      <c r="D174" s="142"/>
      <c r="E174" s="142"/>
      <c r="F174" s="143"/>
      <c r="G174" s="7"/>
      <c r="H174" s="33"/>
      <c r="I174" s="34">
        <f t="shared" si="24"/>
        <v>0</v>
      </c>
    </row>
    <row r="175" spans="1:9" x14ac:dyDescent="0.3">
      <c r="B175" s="32">
        <v>7</v>
      </c>
      <c r="C175" s="141"/>
      <c r="D175" s="142"/>
      <c r="E175" s="142"/>
      <c r="F175" s="143"/>
      <c r="G175" s="7"/>
      <c r="H175" s="33"/>
      <c r="I175" s="34">
        <f t="shared" si="24"/>
        <v>0</v>
      </c>
    </row>
    <row r="176" spans="1:9" x14ac:dyDescent="0.3">
      <c r="B176" s="32">
        <v>8</v>
      </c>
      <c r="C176" s="141"/>
      <c r="D176" s="142"/>
      <c r="E176" s="142"/>
      <c r="F176" s="143"/>
      <c r="G176" s="7"/>
      <c r="H176" s="33"/>
      <c r="I176" s="34">
        <f t="shared" si="24"/>
        <v>0</v>
      </c>
    </row>
    <row r="177" spans="2:9" ht="15" thickBot="1" x14ac:dyDescent="0.35">
      <c r="B177" s="32">
        <v>9</v>
      </c>
      <c r="C177" s="141"/>
      <c r="D177" s="142"/>
      <c r="E177" s="142"/>
      <c r="F177" s="143"/>
      <c r="G177" s="7"/>
      <c r="H177" s="33"/>
      <c r="I177" s="34">
        <f t="shared" si="24"/>
        <v>0</v>
      </c>
    </row>
    <row r="178" spans="2:9" ht="15.6" thickTop="1" thickBot="1" x14ac:dyDescent="0.35">
      <c r="B178" s="35" t="s">
        <v>33</v>
      </c>
      <c r="C178" s="36"/>
      <c r="D178" s="36"/>
      <c r="E178" s="36"/>
      <c r="F178" s="36"/>
      <c r="G178" s="56">
        <f>SUM(G169:G177)</f>
        <v>0</v>
      </c>
      <c r="H178" s="38">
        <f>SUM(H169:H177)</f>
        <v>0</v>
      </c>
      <c r="I178" s="39">
        <f>H178-G178</f>
        <v>0</v>
      </c>
    </row>
    <row r="179" spans="2:9" ht="15" thickTop="1" x14ac:dyDescent="0.3"/>
    <row r="180" spans="2:9" ht="24" thickBot="1" x14ac:dyDescent="0.5">
      <c r="B180" s="76"/>
      <c r="C180" s="81" t="s">
        <v>52</v>
      </c>
      <c r="D180" s="76"/>
      <c r="E180" s="76"/>
      <c r="F180" s="76"/>
      <c r="G180" s="76"/>
    </row>
    <row r="181" spans="2:9" ht="27.6" thickTop="1" thickBot="1" x14ac:dyDescent="0.35">
      <c r="B181" s="90" t="s">
        <v>7</v>
      </c>
      <c r="C181" s="144" t="s">
        <v>54</v>
      </c>
      <c r="D181" s="145"/>
      <c r="E181" s="146"/>
      <c r="F181" s="91" t="s">
        <v>38</v>
      </c>
      <c r="G181" s="91" t="s">
        <v>8</v>
      </c>
      <c r="H181" s="98" t="s">
        <v>88</v>
      </c>
      <c r="I181" s="99" t="s">
        <v>88</v>
      </c>
    </row>
    <row r="182" spans="2:9" ht="15" thickTop="1" x14ac:dyDescent="0.3">
      <c r="B182" s="32">
        <v>1</v>
      </c>
      <c r="C182" s="147"/>
      <c r="D182" s="148"/>
      <c r="E182" s="149"/>
      <c r="F182" s="21"/>
      <c r="G182" s="94"/>
      <c r="H182" s="96"/>
      <c r="I182" s="34"/>
    </row>
    <row r="183" spans="2:9" x14ac:dyDescent="0.3">
      <c r="B183" s="32">
        <v>2</v>
      </c>
      <c r="C183" s="141"/>
      <c r="D183" s="142"/>
      <c r="E183" s="143"/>
      <c r="F183" s="22"/>
      <c r="G183" s="107"/>
      <c r="H183" s="96"/>
      <c r="I183" s="34"/>
    </row>
    <row r="184" spans="2:9" x14ac:dyDescent="0.3">
      <c r="B184" s="32">
        <v>3</v>
      </c>
      <c r="C184" s="141"/>
      <c r="D184" s="142"/>
      <c r="E184" s="143"/>
      <c r="F184" s="22"/>
      <c r="G184" s="107"/>
      <c r="H184" s="96"/>
      <c r="I184" s="34"/>
    </row>
    <row r="185" spans="2:9" x14ac:dyDescent="0.3">
      <c r="B185" s="32">
        <v>4</v>
      </c>
      <c r="C185" s="141"/>
      <c r="D185" s="142"/>
      <c r="E185" s="143"/>
      <c r="F185" s="22"/>
      <c r="G185" s="107"/>
      <c r="H185" s="96"/>
      <c r="I185" s="34"/>
    </row>
    <row r="186" spans="2:9" x14ac:dyDescent="0.3">
      <c r="B186" s="32">
        <v>5</v>
      </c>
      <c r="C186" s="141"/>
      <c r="D186" s="142"/>
      <c r="E186" s="143"/>
      <c r="F186" s="22"/>
      <c r="G186" s="107"/>
      <c r="H186" s="96"/>
      <c r="I186" s="34"/>
    </row>
    <row r="187" spans="2:9" ht="15" thickBot="1" x14ac:dyDescent="0.35">
      <c r="B187" s="32">
        <v>6</v>
      </c>
      <c r="C187" s="141"/>
      <c r="D187" s="142"/>
      <c r="E187" s="143"/>
      <c r="F187" s="20"/>
      <c r="G187" s="107"/>
      <c r="H187" s="96"/>
      <c r="I187" s="34"/>
    </row>
    <row r="188" spans="2:9" ht="15.6" thickTop="1" thickBot="1" x14ac:dyDescent="0.35">
      <c r="B188" s="35" t="s">
        <v>55</v>
      </c>
      <c r="C188" s="36"/>
      <c r="D188" s="36"/>
      <c r="E188" s="36"/>
      <c r="F188" s="95"/>
      <c r="G188" s="69"/>
      <c r="H188" s="97"/>
      <c r="I188" s="39"/>
    </row>
    <row r="189" spans="2:9" ht="15.6" thickTop="1" thickBot="1" x14ac:dyDescent="0.35">
      <c r="B189" s="48"/>
      <c r="C189" s="49"/>
      <c r="D189" s="49"/>
      <c r="E189" s="49"/>
      <c r="F189" s="108"/>
      <c r="G189" s="108"/>
      <c r="H189" s="109"/>
      <c r="I189" s="110"/>
    </row>
    <row r="190" spans="2:9" ht="15.6" customHeight="1" thickTop="1" thickBot="1" x14ac:dyDescent="0.35">
      <c r="B190" s="111" t="s">
        <v>7</v>
      </c>
      <c r="C190" s="138" t="s">
        <v>54</v>
      </c>
      <c r="D190" s="139"/>
      <c r="E190" s="140"/>
      <c r="F190" s="117" t="s">
        <v>38</v>
      </c>
      <c r="G190" s="118" t="s">
        <v>8</v>
      </c>
      <c r="H190" s="109"/>
      <c r="I190" s="110"/>
    </row>
    <row r="191" spans="2:9" ht="15" thickTop="1" x14ac:dyDescent="0.3">
      <c r="B191" s="112">
        <v>1</v>
      </c>
      <c r="C191" s="114" t="s">
        <v>93</v>
      </c>
      <c r="D191" s="115"/>
      <c r="E191" s="116"/>
      <c r="F191" s="119"/>
      <c r="G191" s="113"/>
    </row>
    <row r="192" spans="2:9" ht="27.6" customHeight="1" x14ac:dyDescent="0.5">
      <c r="B192" s="76"/>
      <c r="C192" s="92" t="s">
        <v>42</v>
      </c>
      <c r="D192" s="76"/>
      <c r="E192" s="76"/>
      <c r="F192" s="76"/>
      <c r="G192" s="76"/>
    </row>
    <row r="193" spans="2:9" ht="26.4" x14ac:dyDescent="0.45">
      <c r="B193" s="135" t="s">
        <v>6</v>
      </c>
      <c r="C193" s="136"/>
      <c r="D193" s="136"/>
      <c r="E193" s="136"/>
      <c r="F193" s="136"/>
      <c r="G193" s="137"/>
      <c r="H193" s="57" t="s">
        <v>59</v>
      </c>
      <c r="I193" s="57" t="s">
        <v>60</v>
      </c>
    </row>
    <row r="194" spans="2:9" ht="21" x14ac:dyDescent="0.4">
      <c r="B194" s="129" t="s">
        <v>0</v>
      </c>
      <c r="C194" s="130"/>
      <c r="D194" s="130"/>
      <c r="E194" s="131"/>
      <c r="F194" s="122"/>
      <c r="G194" s="123"/>
      <c r="H194" s="58">
        <f>SUM(H195:H201)</f>
        <v>0</v>
      </c>
      <c r="I194" s="59">
        <f t="shared" ref="I194:I209" si="25">F194-H194</f>
        <v>0</v>
      </c>
    </row>
    <row r="195" spans="2:9" x14ac:dyDescent="0.3">
      <c r="B195" s="60"/>
      <c r="C195" s="132" t="s">
        <v>34</v>
      </c>
      <c r="D195" s="133"/>
      <c r="E195" s="134"/>
      <c r="F195" s="124"/>
      <c r="G195" s="125"/>
      <c r="H195" s="61">
        <f>H18+H31</f>
        <v>0</v>
      </c>
      <c r="I195" s="62">
        <f t="shared" si="25"/>
        <v>0</v>
      </c>
    </row>
    <row r="196" spans="2:9" x14ac:dyDescent="0.3">
      <c r="B196" s="60"/>
      <c r="C196" s="132" t="s">
        <v>35</v>
      </c>
      <c r="D196" s="133"/>
      <c r="E196" s="134"/>
      <c r="F196" s="124"/>
      <c r="G196" s="125"/>
      <c r="H196" s="61">
        <f>H44</f>
        <v>0</v>
      </c>
      <c r="I196" s="62">
        <f t="shared" si="25"/>
        <v>0</v>
      </c>
    </row>
    <row r="197" spans="2:9" x14ac:dyDescent="0.3">
      <c r="B197" s="60"/>
      <c r="C197" s="132" t="s">
        <v>47</v>
      </c>
      <c r="D197" s="133"/>
      <c r="E197" s="134"/>
      <c r="F197" s="124"/>
      <c r="G197" s="125"/>
      <c r="H197" s="61">
        <f>H85+H98+H111</f>
        <v>0</v>
      </c>
      <c r="I197" s="62">
        <f t="shared" si="25"/>
        <v>0</v>
      </c>
    </row>
    <row r="198" spans="2:9" x14ac:dyDescent="0.3">
      <c r="B198" s="60"/>
      <c r="C198" s="132" t="s">
        <v>1</v>
      </c>
      <c r="D198" s="133"/>
      <c r="E198" s="134"/>
      <c r="F198" s="124"/>
      <c r="G198" s="125"/>
      <c r="H198" s="61">
        <f>H58</f>
        <v>0</v>
      </c>
      <c r="I198" s="62">
        <f t="shared" si="25"/>
        <v>0</v>
      </c>
    </row>
    <row r="199" spans="2:9" x14ac:dyDescent="0.3">
      <c r="B199" s="60"/>
      <c r="C199" s="132" t="s">
        <v>2</v>
      </c>
      <c r="D199" s="133"/>
      <c r="E199" s="134"/>
      <c r="F199" s="124"/>
      <c r="G199" s="125"/>
      <c r="H199" s="61">
        <f>H71</f>
        <v>0</v>
      </c>
      <c r="I199" s="62">
        <f t="shared" si="25"/>
        <v>0</v>
      </c>
    </row>
    <row r="200" spans="2:9" x14ac:dyDescent="0.3">
      <c r="B200" s="60"/>
      <c r="C200" s="132" t="s">
        <v>45</v>
      </c>
      <c r="D200" s="133"/>
      <c r="E200" s="134"/>
      <c r="F200" s="124"/>
      <c r="G200" s="125"/>
      <c r="H200" s="61">
        <f>H125</f>
        <v>0</v>
      </c>
      <c r="I200" s="62">
        <f t="shared" si="25"/>
        <v>0</v>
      </c>
    </row>
    <row r="201" spans="2:9" x14ac:dyDescent="0.3">
      <c r="B201" s="60"/>
      <c r="C201" s="132" t="s">
        <v>46</v>
      </c>
      <c r="D201" s="133"/>
      <c r="E201" s="134"/>
      <c r="F201" s="124"/>
      <c r="G201" s="125"/>
      <c r="H201" s="61">
        <f>H138</f>
        <v>0</v>
      </c>
      <c r="I201" s="62">
        <f t="shared" si="25"/>
        <v>0</v>
      </c>
    </row>
    <row r="202" spans="2:9" ht="21" x14ac:dyDescent="0.4">
      <c r="B202" s="129" t="s">
        <v>3</v>
      </c>
      <c r="C202" s="130"/>
      <c r="D202" s="130"/>
      <c r="E202" s="131"/>
      <c r="F202" s="122"/>
      <c r="G202" s="123"/>
      <c r="H202" s="63">
        <f>SUM(H203:H205)</f>
        <v>12000</v>
      </c>
      <c r="I202" s="59">
        <f t="shared" si="25"/>
        <v>-12000</v>
      </c>
    </row>
    <row r="203" spans="2:9" x14ac:dyDescent="0.3">
      <c r="B203" s="60"/>
      <c r="C203" s="132" t="s">
        <v>37</v>
      </c>
      <c r="D203" s="133"/>
      <c r="E203" s="134"/>
      <c r="F203" s="124"/>
      <c r="G203" s="125"/>
      <c r="H203" s="64">
        <f>H152</f>
        <v>0</v>
      </c>
      <c r="I203" s="62">
        <f t="shared" si="25"/>
        <v>0</v>
      </c>
    </row>
    <row r="204" spans="2:9" x14ac:dyDescent="0.3">
      <c r="B204" s="60"/>
      <c r="C204" s="132" t="s">
        <v>36</v>
      </c>
      <c r="D204" s="133"/>
      <c r="E204" s="134"/>
      <c r="F204" s="124"/>
      <c r="G204" s="125"/>
      <c r="H204" s="64">
        <f>H165</f>
        <v>0</v>
      </c>
      <c r="I204" s="62">
        <f t="shared" si="25"/>
        <v>0</v>
      </c>
    </row>
    <row r="205" spans="2:9" x14ac:dyDescent="0.3">
      <c r="B205" s="60"/>
      <c r="C205" s="132" t="s">
        <v>5</v>
      </c>
      <c r="D205" s="133"/>
      <c r="E205" s="134"/>
      <c r="F205" s="124"/>
      <c r="G205" s="125"/>
      <c r="H205" s="64">
        <v>12000</v>
      </c>
      <c r="I205" s="62">
        <f t="shared" si="25"/>
        <v>-12000</v>
      </c>
    </row>
    <row r="206" spans="2:9" ht="21" x14ac:dyDescent="0.4">
      <c r="B206" s="129" t="s">
        <v>56</v>
      </c>
      <c r="C206" s="130"/>
      <c r="D206" s="130"/>
      <c r="E206" s="131"/>
      <c r="F206" s="122"/>
      <c r="G206" s="123"/>
      <c r="H206" s="65">
        <f>H194+H202</f>
        <v>12000</v>
      </c>
      <c r="I206" s="59">
        <f t="shared" si="25"/>
        <v>-12000</v>
      </c>
    </row>
    <row r="207" spans="2:9" x14ac:dyDescent="0.3">
      <c r="B207" s="60"/>
      <c r="C207" s="126" t="s">
        <v>57</v>
      </c>
      <c r="D207" s="127"/>
      <c r="E207" s="128"/>
      <c r="F207" s="124"/>
      <c r="G207" s="125"/>
      <c r="H207" s="64">
        <f>H188</f>
        <v>0</v>
      </c>
      <c r="I207" s="62">
        <f t="shared" si="25"/>
        <v>0</v>
      </c>
    </row>
    <row r="208" spans="2:9" x14ac:dyDescent="0.3">
      <c r="B208" s="60"/>
      <c r="C208" s="104" t="s">
        <v>93</v>
      </c>
      <c r="D208" s="105"/>
      <c r="E208" s="106"/>
      <c r="F208" s="124"/>
      <c r="G208" s="125"/>
      <c r="H208" s="64"/>
      <c r="I208" s="62"/>
    </row>
    <row r="209" spans="2:9" ht="21" x14ac:dyDescent="0.4">
      <c r="B209" s="129" t="s">
        <v>58</v>
      </c>
      <c r="C209" s="130"/>
      <c r="D209" s="130"/>
      <c r="E209" s="131"/>
      <c r="F209" s="122"/>
      <c r="G209" s="123"/>
      <c r="H209" s="65">
        <f>H206+H207</f>
        <v>12000</v>
      </c>
      <c r="I209" s="59">
        <f t="shared" si="25"/>
        <v>-12000</v>
      </c>
    </row>
    <row r="214" spans="2:9" x14ac:dyDescent="0.3">
      <c r="C214" s="100" t="s">
        <v>92</v>
      </c>
      <c r="F214" s="23" t="s">
        <v>90</v>
      </c>
    </row>
    <row r="215" spans="2:9" x14ac:dyDescent="0.3">
      <c r="C215" s="103" t="s">
        <v>91</v>
      </c>
      <c r="F215" s="102" t="s">
        <v>89</v>
      </c>
    </row>
  </sheetData>
  <sheetProtection selectLockedCells="1"/>
  <mergeCells count="142">
    <mergeCell ref="F208:G208"/>
    <mergeCell ref="C54:D54"/>
    <mergeCell ref="C55:D55"/>
    <mergeCell ref="C56:D56"/>
    <mergeCell ref="C57:D57"/>
    <mergeCell ref="C48:D48"/>
    <mergeCell ref="C49:D49"/>
    <mergeCell ref="C69:D69"/>
    <mergeCell ref="C70:D70"/>
    <mergeCell ref="C68:D68"/>
    <mergeCell ref="C61:D61"/>
    <mergeCell ref="C62:D62"/>
    <mergeCell ref="C50:D50"/>
    <mergeCell ref="C51:D51"/>
    <mergeCell ref="C52:D52"/>
    <mergeCell ref="C53:D53"/>
    <mergeCell ref="C63:D63"/>
    <mergeCell ref="C64:D64"/>
    <mergeCell ref="C65:D65"/>
    <mergeCell ref="C66:D66"/>
    <mergeCell ref="C67:D67"/>
    <mergeCell ref="C79:D7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103:D103"/>
    <mergeCell ref="C104:D104"/>
    <mergeCell ref="C105:D105"/>
    <mergeCell ref="C106:D106"/>
    <mergeCell ref="C107:D107"/>
    <mergeCell ref="C108:D108"/>
    <mergeCell ref="C101:D101"/>
    <mergeCell ref="C102:D102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128:D128"/>
    <mergeCell ref="C124:D124"/>
    <mergeCell ref="C118:D118"/>
    <mergeCell ref="C119:D119"/>
    <mergeCell ref="C120:D120"/>
    <mergeCell ref="C121:D121"/>
    <mergeCell ref="C122:D122"/>
    <mergeCell ref="C123:D123"/>
    <mergeCell ref="C109:D109"/>
    <mergeCell ref="C110:D110"/>
    <mergeCell ref="C115:D115"/>
    <mergeCell ref="C116:D116"/>
    <mergeCell ref="C117:D117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29:D129"/>
    <mergeCell ref="C130:D130"/>
    <mergeCell ref="C131:D131"/>
    <mergeCell ref="C132:D132"/>
    <mergeCell ref="C133:D133"/>
    <mergeCell ref="C134:D134"/>
    <mergeCell ref="C155:D155"/>
    <mergeCell ref="C156:D156"/>
    <mergeCell ref="C157:D157"/>
    <mergeCell ref="C158:D158"/>
    <mergeCell ref="C159:D159"/>
    <mergeCell ref="C160:D160"/>
    <mergeCell ref="C147:D147"/>
    <mergeCell ref="C148:D148"/>
    <mergeCell ref="C149:D149"/>
    <mergeCell ref="C150:D150"/>
    <mergeCell ref="C151:D151"/>
    <mergeCell ref="C169:F169"/>
    <mergeCell ref="C170:F170"/>
    <mergeCell ref="C171:F171"/>
    <mergeCell ref="C172:F172"/>
    <mergeCell ref="C173:F173"/>
    <mergeCell ref="C174:F174"/>
    <mergeCell ref="C168:F168"/>
    <mergeCell ref="C161:D161"/>
    <mergeCell ref="C162:D162"/>
    <mergeCell ref="C163:D163"/>
    <mergeCell ref="C164:D164"/>
    <mergeCell ref="C190:E190"/>
    <mergeCell ref="C183:E183"/>
    <mergeCell ref="C184:E184"/>
    <mergeCell ref="C185:E185"/>
    <mergeCell ref="C186:E186"/>
    <mergeCell ref="C187:E187"/>
    <mergeCell ref="C181:E181"/>
    <mergeCell ref="C182:E182"/>
    <mergeCell ref="C175:F175"/>
    <mergeCell ref="C176:F176"/>
    <mergeCell ref="C177:F177"/>
    <mergeCell ref="B202:E202"/>
    <mergeCell ref="C203:E203"/>
    <mergeCell ref="C198:E198"/>
    <mergeCell ref="C199:E199"/>
    <mergeCell ref="C200:E200"/>
    <mergeCell ref="C195:E195"/>
    <mergeCell ref="C196:E196"/>
    <mergeCell ref="C197:E197"/>
    <mergeCell ref="B193:G193"/>
    <mergeCell ref="B194:E194"/>
    <mergeCell ref="C2:G2"/>
    <mergeCell ref="C4:G4"/>
    <mergeCell ref="F209:G209"/>
    <mergeCell ref="F207:G207"/>
    <mergeCell ref="F206:G206"/>
    <mergeCell ref="F205:G205"/>
    <mergeCell ref="F204:G204"/>
    <mergeCell ref="F203:G203"/>
    <mergeCell ref="F202:G202"/>
    <mergeCell ref="F201:G201"/>
    <mergeCell ref="F200:G200"/>
    <mergeCell ref="F199:G199"/>
    <mergeCell ref="F198:G198"/>
    <mergeCell ref="F197:G197"/>
    <mergeCell ref="F196:G196"/>
    <mergeCell ref="F195:G195"/>
    <mergeCell ref="F194:G194"/>
    <mergeCell ref="C207:E207"/>
    <mergeCell ref="B209:E209"/>
    <mergeCell ref="C204:E204"/>
    <mergeCell ref="C205:E205"/>
    <mergeCell ref="B206:E206"/>
    <mergeCell ref="C201:E201"/>
  </mergeCells>
  <pageMargins left="0.511811024" right="0.511811024" top="0.78740157499999996" bottom="0.78740157499999996" header="0.31496062000000002" footer="0.31496062000000002"/>
  <pageSetup paperSize="9" fitToHeight="0" orientation="portrait" r:id="rId1"/>
  <ignoredErrors>
    <ignoredError sqref="G49:G50 G62:G70 G76:G84 G102:G110 G116:G124 G129:G137 G156:G164 G143:G151 G23:G29 G36:G41 G43 G52:G5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Orçamento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RENAN HAUCH TASSI</cp:lastModifiedBy>
  <cp:lastPrinted>2022-05-24T19:25:13Z</cp:lastPrinted>
  <dcterms:created xsi:type="dcterms:W3CDTF">2014-03-19T11:14:24Z</dcterms:created>
  <dcterms:modified xsi:type="dcterms:W3CDTF">2022-09-20T17:35:46Z</dcterms:modified>
</cp:coreProperties>
</file>